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W:\CEL_INFO_DPE\Anthony\SIAE\SIAE - Campagne 2024-2025\"/>
    </mc:Choice>
  </mc:AlternateContent>
  <xr:revisionPtr revIDLastSave="0" documentId="13_ncr:1_{B8394BAC-DEAF-4D0C-B025-55CC4FF7348D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Nb Tzr" sheetId="1" r:id="rId1"/>
    <sheet name="%" sheetId="4" r:id="rId2"/>
  </sheets>
  <definedNames>
    <definedName name="_xlnm.Print_Titles" localSheetId="1">'%'!$1:$2</definedName>
    <definedName name="_xlnm.Print_Titles" localSheetId="0">'Nb Tzr'!$2:$3</definedName>
    <definedName name="_xlnm.Print_Area" localSheetId="1">'%'!$A$1:$I$69</definedName>
    <definedName name="_xlnm.Print_Area" localSheetId="0">'Nb Tzr'!$A$2:$I$70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4" i="4" l="1"/>
  <c r="I66" i="4"/>
  <c r="H66" i="4"/>
  <c r="G66" i="4"/>
  <c r="F66" i="4"/>
  <c r="E66" i="4"/>
  <c r="D66" i="4"/>
  <c r="I63" i="4"/>
  <c r="H63" i="4"/>
  <c r="G63" i="4"/>
  <c r="F63" i="4"/>
  <c r="E63" i="4"/>
  <c r="D63" i="4"/>
  <c r="E60" i="4"/>
  <c r="D60" i="4"/>
  <c r="I60" i="4"/>
  <c r="H60" i="4"/>
  <c r="G60" i="4"/>
  <c r="F60" i="4"/>
  <c r="D55" i="4"/>
  <c r="H55" i="4"/>
  <c r="F55" i="4"/>
  <c r="E55" i="4"/>
  <c r="F52" i="4"/>
  <c r="H52" i="4"/>
  <c r="E52" i="4"/>
  <c r="H49" i="4"/>
  <c r="E49" i="4"/>
  <c r="G49" i="4"/>
  <c r="D49" i="4"/>
  <c r="G44" i="4"/>
  <c r="F44" i="4"/>
  <c r="E44" i="4"/>
  <c r="H41" i="4"/>
  <c r="G41" i="4"/>
  <c r="E41" i="4"/>
  <c r="D41" i="4"/>
  <c r="D38" i="4"/>
  <c r="H38" i="4"/>
  <c r="E38" i="4"/>
  <c r="H33" i="4"/>
  <c r="F33" i="4"/>
  <c r="E33" i="4"/>
  <c r="D33" i="4"/>
  <c r="E30" i="4"/>
  <c r="H30" i="4"/>
  <c r="E27" i="4"/>
  <c r="H11" i="4"/>
  <c r="I11" i="4"/>
  <c r="G11" i="4"/>
  <c r="F11" i="4"/>
  <c r="E11" i="4"/>
  <c r="D11" i="4"/>
  <c r="G8" i="4"/>
  <c r="F8" i="4"/>
  <c r="E8" i="4"/>
  <c r="D8" i="4"/>
  <c r="D5" i="4"/>
  <c r="I5" i="4"/>
  <c r="H5" i="4"/>
  <c r="G5" i="4"/>
  <c r="F5" i="4"/>
  <c r="E5" i="4"/>
  <c r="E22" i="4"/>
  <c r="F22" i="4"/>
  <c r="G22" i="4"/>
  <c r="E19" i="4"/>
  <c r="F19" i="4"/>
  <c r="E16" i="4"/>
  <c r="F16" i="4"/>
  <c r="H16" i="4"/>
  <c r="D22" i="4"/>
  <c r="D19" i="4"/>
  <c r="D16" i="4"/>
  <c r="F61" i="1"/>
  <c r="H34" i="1" l="1"/>
  <c r="H20" i="1"/>
  <c r="G6" i="1"/>
  <c r="H19" i="4" l="1"/>
  <c r="G39" i="1"/>
  <c r="F12" i="1" l="1"/>
  <c r="D67" i="1"/>
  <c r="E67" i="1"/>
  <c r="F67" i="1"/>
  <c r="G67" i="1"/>
  <c r="H67" i="1"/>
  <c r="H64" i="1"/>
  <c r="G64" i="1"/>
  <c r="F64" i="1"/>
  <c r="E64" i="1"/>
  <c r="D64" i="1"/>
  <c r="D61" i="1"/>
  <c r="E61" i="1"/>
  <c r="G61" i="1"/>
  <c r="H61" i="1"/>
  <c r="H56" i="1"/>
  <c r="G56" i="1"/>
  <c r="F56" i="1"/>
  <c r="E56" i="1"/>
  <c r="D56" i="1"/>
  <c r="D53" i="1"/>
  <c r="E53" i="1"/>
  <c r="F53" i="1"/>
  <c r="G53" i="1"/>
  <c r="H53" i="1"/>
  <c r="H50" i="1"/>
  <c r="G50" i="1"/>
  <c r="F50" i="1"/>
  <c r="E50" i="1"/>
  <c r="D50" i="1"/>
  <c r="D45" i="1"/>
  <c r="E45" i="1"/>
  <c r="F45" i="1"/>
  <c r="G45" i="1"/>
  <c r="H45" i="1"/>
  <c r="H42" i="1"/>
  <c r="G42" i="1"/>
  <c r="F42" i="1"/>
  <c r="E42" i="1"/>
  <c r="D42" i="1"/>
  <c r="D39" i="1"/>
  <c r="E39" i="1"/>
  <c r="F39" i="1"/>
  <c r="H39" i="1"/>
  <c r="G34" i="1"/>
  <c r="F34" i="1"/>
  <c r="D34" i="1"/>
  <c r="D31" i="1"/>
  <c r="E31" i="1"/>
  <c r="F31" i="1"/>
  <c r="G31" i="1"/>
  <c r="H31" i="1"/>
  <c r="H28" i="1"/>
  <c r="G28" i="1"/>
  <c r="F28" i="1"/>
  <c r="E28" i="1"/>
  <c r="D28" i="1"/>
  <c r="D23" i="1"/>
  <c r="E23" i="1"/>
  <c r="F23" i="1"/>
  <c r="G23" i="1"/>
  <c r="H23" i="1"/>
  <c r="G20" i="1"/>
  <c r="F20" i="1"/>
  <c r="E20" i="1"/>
  <c r="D20" i="1"/>
  <c r="D17" i="1"/>
  <c r="E17" i="1"/>
  <c r="F17" i="1"/>
  <c r="G17" i="1"/>
  <c r="H17" i="1"/>
  <c r="G12" i="1"/>
  <c r="E12" i="1"/>
  <c r="E9" i="1"/>
  <c r="G9" i="1"/>
  <c r="E6" i="1"/>
  <c r="H12" i="1"/>
  <c r="H9" i="1"/>
  <c r="H6" i="1"/>
  <c r="F6" i="1"/>
  <c r="F9" i="1"/>
  <c r="D12" i="1"/>
  <c r="D9" i="1"/>
  <c r="D6" i="1"/>
  <c r="I60" i="1"/>
  <c r="I62" i="1"/>
  <c r="I63" i="1"/>
  <c r="I65" i="1"/>
  <c r="I66" i="1"/>
  <c r="I59" i="1"/>
  <c r="I49" i="1"/>
  <c r="I51" i="1"/>
  <c r="I52" i="1"/>
  <c r="I54" i="1"/>
  <c r="I55" i="1"/>
  <c r="I48" i="1"/>
  <c r="I38" i="1"/>
  <c r="I40" i="1"/>
  <c r="I41" i="1"/>
  <c r="I43" i="1"/>
  <c r="I44" i="1"/>
  <c r="I37" i="1"/>
  <c r="I27" i="1"/>
  <c r="I29" i="1"/>
  <c r="I30" i="1"/>
  <c r="I32" i="1"/>
  <c r="I33" i="1"/>
  <c r="I26" i="1"/>
  <c r="I16" i="1"/>
  <c r="I18" i="1"/>
  <c r="I19" i="1"/>
  <c r="I21" i="1"/>
  <c r="I22" i="1"/>
  <c r="I15" i="1"/>
  <c r="I5" i="1"/>
  <c r="I7" i="1"/>
  <c r="I8" i="1"/>
  <c r="I10" i="1"/>
  <c r="I11" i="1"/>
  <c r="I4" i="1"/>
  <c r="G51" i="4" l="1"/>
  <c r="G50" i="4"/>
  <c r="I54" i="4"/>
  <c r="G18" i="4"/>
  <c r="G17" i="4"/>
  <c r="F25" i="4"/>
  <c r="F26" i="4"/>
  <c r="G14" i="4"/>
  <c r="G15" i="4"/>
  <c r="H21" i="4"/>
  <c r="H20" i="4"/>
  <c r="G25" i="4"/>
  <c r="G26" i="4"/>
  <c r="G32" i="4"/>
  <c r="G31" i="4"/>
  <c r="G33" i="4" s="1"/>
  <c r="D50" i="4"/>
  <c r="D51" i="4"/>
  <c r="F48" i="4"/>
  <c r="F47" i="4"/>
  <c r="I40" i="4"/>
  <c r="G29" i="4"/>
  <c r="G28" i="4"/>
  <c r="F28" i="4"/>
  <c r="F29" i="4"/>
  <c r="D25" i="4"/>
  <c r="D26" i="4"/>
  <c r="G54" i="4"/>
  <c r="G53" i="4"/>
  <c r="G68" i="1"/>
  <c r="E46" i="1"/>
  <c r="D68" i="1"/>
  <c r="D46" i="1"/>
  <c r="F46" i="1"/>
  <c r="I61" i="1"/>
  <c r="F13" i="1"/>
  <c r="E24" i="1"/>
  <c r="F35" i="1"/>
  <c r="I31" i="1"/>
  <c r="I29" i="4" s="1"/>
  <c r="E68" i="1"/>
  <c r="I42" i="1"/>
  <c r="I39" i="4" s="1"/>
  <c r="I41" i="4" s="1"/>
  <c r="E35" i="1"/>
  <c r="I39" i="1"/>
  <c r="I67" i="1"/>
  <c r="H68" i="1"/>
  <c r="I64" i="1"/>
  <c r="F68" i="1"/>
  <c r="G57" i="1"/>
  <c r="I56" i="1"/>
  <c r="I53" i="4" s="1"/>
  <c r="D57" i="1"/>
  <c r="H57" i="1"/>
  <c r="I53" i="1"/>
  <c r="I50" i="4" s="1"/>
  <c r="F57" i="1"/>
  <c r="E57" i="1"/>
  <c r="I50" i="1"/>
  <c r="I48" i="4" s="1"/>
  <c r="I45" i="1"/>
  <c r="H46" i="1"/>
  <c r="G46" i="1"/>
  <c r="I34" i="1"/>
  <c r="I31" i="4" s="1"/>
  <c r="H35" i="1"/>
  <c r="G35" i="1"/>
  <c r="I28" i="1"/>
  <c r="I26" i="4" s="1"/>
  <c r="D35" i="1"/>
  <c r="I23" i="1"/>
  <c r="I20" i="4" s="1"/>
  <c r="G24" i="1"/>
  <c r="H24" i="1"/>
  <c r="F24" i="1"/>
  <c r="I20" i="1"/>
  <c r="I17" i="4" s="1"/>
  <c r="I17" i="1"/>
  <c r="I14" i="4" s="1"/>
  <c r="D24" i="1"/>
  <c r="H13" i="1"/>
  <c r="G13" i="1"/>
  <c r="E13" i="1"/>
  <c r="D13" i="1"/>
  <c r="I9" i="1"/>
  <c r="I12" i="1"/>
  <c r="I6" i="1"/>
  <c r="G52" i="4" l="1"/>
  <c r="D52" i="4"/>
  <c r="G30" i="4"/>
  <c r="G27" i="4"/>
  <c r="I28" i="4"/>
  <c r="I30" i="4" s="1"/>
  <c r="I25" i="4"/>
  <c r="I27" i="4" s="1"/>
  <c r="H22" i="4"/>
  <c r="G19" i="4"/>
  <c r="I15" i="4"/>
  <c r="I16" i="4" s="1"/>
  <c r="G16" i="4"/>
  <c r="F27" i="4"/>
  <c r="D27" i="4"/>
  <c r="I51" i="4"/>
  <c r="I52" i="4" s="1"/>
  <c r="I47" i="4"/>
  <c r="I49" i="4" s="1"/>
  <c r="I18" i="4"/>
  <c r="I19" i="4" s="1"/>
  <c r="I21" i="4"/>
  <c r="I22" i="4" s="1"/>
  <c r="I32" i="4"/>
  <c r="I33" i="4" s="1"/>
  <c r="I55" i="4"/>
  <c r="F30" i="4"/>
  <c r="G55" i="4"/>
  <c r="F49" i="4"/>
  <c r="G70" i="1"/>
  <c r="I68" i="1"/>
  <c r="E70" i="1"/>
  <c r="I57" i="1"/>
  <c r="I56" i="4" s="1"/>
  <c r="F70" i="1"/>
  <c r="I46" i="1"/>
  <c r="I45" i="4" s="1"/>
  <c r="I35" i="1"/>
  <c r="I34" i="4" s="1"/>
  <c r="D70" i="1"/>
  <c r="H70" i="1"/>
  <c r="I24" i="1"/>
  <c r="I23" i="4" s="1"/>
  <c r="I13" i="1"/>
  <c r="E56" i="4" l="1"/>
  <c r="D56" i="4"/>
  <c r="G45" i="4"/>
  <c r="H45" i="4"/>
  <c r="G23" i="4"/>
  <c r="H23" i="4"/>
  <c r="E23" i="4"/>
  <c r="D45" i="4"/>
  <c r="H34" i="4"/>
  <c r="F56" i="4"/>
  <c r="E45" i="4"/>
  <c r="G34" i="4"/>
  <c r="G56" i="4"/>
  <c r="H56" i="4"/>
  <c r="F45" i="4"/>
  <c r="F23" i="4"/>
  <c r="F34" i="4"/>
  <c r="D34" i="4"/>
  <c r="E34" i="4"/>
  <c r="D23" i="4"/>
  <c r="I70" i="1"/>
  <c r="I69" i="4" s="1"/>
  <c r="D69" i="4" l="1"/>
  <c r="H69" i="4"/>
  <c r="F69" i="4"/>
  <c r="G69" i="4"/>
  <c r="E69" i="4"/>
</calcChain>
</file>

<file path=xl/sharedStrings.xml><?xml version="1.0" encoding="utf-8"?>
<sst xmlns="http://schemas.openxmlformats.org/spreadsheetml/2006/main" count="215" uniqueCount="32">
  <si>
    <t>Appréciation de l’autorité finale</t>
  </si>
  <si>
    <t>Libellé corps</t>
  </si>
  <si>
    <t>Rendez-vous de carrière</t>
  </si>
  <si>
    <t>Total général</t>
  </si>
  <si>
    <t>1er RDV de carrière</t>
  </si>
  <si>
    <t>2ème RDV de carrière</t>
  </si>
  <si>
    <t>3ème RDV de carrière</t>
  </si>
  <si>
    <t>F</t>
  </si>
  <si>
    <t>H</t>
  </si>
  <si>
    <t>Total 1er RDV de carrière</t>
  </si>
  <si>
    <t>Total 2ème RDV de carrière</t>
  </si>
  <si>
    <t>Total 3ème RDV de carrière</t>
  </si>
  <si>
    <t>CPE</t>
  </si>
  <si>
    <t>Total CPE</t>
  </si>
  <si>
    <t>AGREGES</t>
  </si>
  <si>
    <t>Total AGREGES</t>
  </si>
  <si>
    <t>CERTIFIES</t>
  </si>
  <si>
    <t>Total CERTIFIES</t>
  </si>
  <si>
    <t>PEPS</t>
  </si>
  <si>
    <t>Total PEPS</t>
  </si>
  <si>
    <t>PLP</t>
  </si>
  <si>
    <t>Total PLP</t>
  </si>
  <si>
    <t>PSY EN</t>
  </si>
  <si>
    <t>Total PSY EN</t>
  </si>
  <si>
    <t>civ.</t>
  </si>
  <si>
    <t>0</t>
  </si>
  <si>
    <t>NR</t>
  </si>
  <si>
    <t>AC</t>
  </si>
  <si>
    <t>Sat</t>
  </si>
  <si>
    <t>TS</t>
  </si>
  <si>
    <t>EXC</t>
  </si>
  <si>
    <t>H/F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</si>
</sst>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4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Border="1" applyAlignment="1">
      <alignment vertical="center" wrapText="1"/>
    </xf>
    <xf numFmtId="0" fontId="0" fillId="2" borderId="0" xfId="0" applyFill="1" applyBorder="1"/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/>
    <xf numFmtId="0" fontId="0" fillId="0" borderId="0" xfId="0" applyNumberFormat="1" applyBorder="1" applyAlignment="1">
      <alignment horizontal="center" vertical="center"/>
    </xf>
    <xf numFmtId="10" fontId="2" fillId="3" borderId="9" xfId="0" applyNumberFormat="1" applyFont="1" applyFill="1" applyBorder="1" applyAlignment="1">
      <alignment horizontal="center" vertical="center" wrapText="1"/>
    </xf>
    <xf numFmtId="10" fontId="2" fillId="3" borderId="6" xfId="0" applyNumberFormat="1" applyFont="1" applyFill="1" applyBorder="1" applyAlignment="1">
      <alignment vertical="center" wrapText="1"/>
    </xf>
    <xf numFmtId="49" fontId="1" fillId="3" borderId="17" xfId="0" applyNumberFormat="1" applyFont="1" applyFill="1" applyBorder="1"/>
    <xf numFmtId="49" fontId="1" fillId="0" borderId="18" xfId="0" applyNumberFormat="1" applyFont="1" applyBorder="1"/>
    <xf numFmtId="49" fontId="1" fillId="0" borderId="19" xfId="0" applyNumberFormat="1" applyFont="1" applyBorder="1"/>
    <xf numFmtId="49" fontId="1" fillId="3" borderId="6" xfId="0" applyNumberFormat="1" applyFont="1" applyFill="1" applyBorder="1"/>
    <xf numFmtId="49" fontId="1" fillId="0" borderId="17" xfId="0" applyNumberFormat="1" applyFont="1" applyBorder="1"/>
    <xf numFmtId="49" fontId="0" fillId="0" borderId="18" xfId="0" applyNumberFormat="1" applyBorder="1"/>
    <xf numFmtId="49" fontId="0" fillId="0" borderId="19" xfId="0" applyNumberFormat="1" applyBorder="1"/>
    <xf numFmtId="49" fontId="0" fillId="3" borderId="6" xfId="0" applyNumberFormat="1" applyFill="1" applyBorder="1"/>
    <xf numFmtId="10" fontId="2" fillId="3" borderId="20" xfId="0" applyNumberFormat="1" applyFont="1" applyFill="1" applyBorder="1" applyAlignment="1">
      <alignment horizontal="center" vertical="center" wrapText="1"/>
    </xf>
    <xf numFmtId="0" fontId="2" fillId="3" borderId="6" xfId="0" applyNumberFormat="1" applyFont="1" applyFill="1" applyBorder="1" applyAlignment="1">
      <alignment horizontal="center" vertical="center" wrapText="1"/>
    </xf>
    <xf numFmtId="49" fontId="1" fillId="2" borderId="0" xfId="0" applyNumberFormat="1" applyFont="1" applyFill="1" applyBorder="1"/>
    <xf numFmtId="49" fontId="0" fillId="2" borderId="0" xfId="0" applyNumberFormat="1" applyFill="1" applyBorder="1"/>
    <xf numFmtId="49" fontId="0" fillId="2" borderId="0" xfId="0" applyNumberFormat="1" applyFill="1" applyBorder="1" applyAlignment="1">
      <alignment horizontal="center"/>
    </xf>
    <xf numFmtId="49" fontId="1" fillId="0" borderId="24" xfId="0" applyNumberFormat="1" applyFont="1" applyBorder="1"/>
    <xf numFmtId="49" fontId="0" fillId="0" borderId="24" xfId="0" applyNumberFormat="1" applyBorder="1"/>
    <xf numFmtId="49" fontId="0" fillId="0" borderId="25" xfId="0" applyNumberFormat="1" applyBorder="1"/>
    <xf numFmtId="49" fontId="1" fillId="2" borderId="18" xfId="0" applyNumberFormat="1" applyFont="1" applyFill="1" applyBorder="1"/>
    <xf numFmtId="49" fontId="1" fillId="2" borderId="19" xfId="0" applyNumberFormat="1" applyFont="1" applyFill="1" applyBorder="1"/>
    <xf numFmtId="49" fontId="1" fillId="2" borderId="0" xfId="0" applyNumberFormat="1" applyFont="1" applyFill="1" applyBorder="1" applyAlignment="1">
      <alignment horizontal="center"/>
    </xf>
    <xf numFmtId="49" fontId="0" fillId="2" borderId="19" xfId="0" applyNumberFormat="1" applyFill="1" applyBorder="1"/>
    <xf numFmtId="49" fontId="1" fillId="2" borderId="17" xfId="0" applyNumberFormat="1" applyFont="1" applyFill="1" applyBorder="1"/>
    <xf numFmtId="49" fontId="0" fillId="2" borderId="18" xfId="0" applyNumberFormat="1" applyFill="1" applyBorder="1"/>
    <xf numFmtId="49" fontId="0" fillId="2" borderId="25" xfId="0" applyNumberFormat="1" applyFill="1" applyBorder="1"/>
    <xf numFmtId="49" fontId="1" fillId="2" borderId="24" xfId="0" applyNumberFormat="1" applyFont="1" applyFill="1" applyBorder="1"/>
    <xf numFmtId="10" fontId="1" fillId="3" borderId="9" xfId="0" applyNumberFormat="1" applyFont="1" applyFill="1" applyBorder="1" applyAlignment="1">
      <alignment horizontal="center"/>
    </xf>
    <xf numFmtId="10" fontId="0" fillId="2" borderId="0" xfId="0" applyNumberFormat="1" applyFill="1" applyBorder="1" applyAlignment="1">
      <alignment horizontal="center"/>
    </xf>
    <xf numFmtId="10" fontId="1" fillId="2" borderId="0" xfId="0" applyNumberFormat="1" applyFont="1" applyFill="1" applyBorder="1" applyAlignment="1">
      <alignment horizontal="center"/>
    </xf>
    <xf numFmtId="49" fontId="0" fillId="0" borderId="29" xfId="0" applyNumberFormat="1" applyBorder="1" applyAlignment="1">
      <alignment horizontal="center"/>
    </xf>
    <xf numFmtId="49" fontId="0" fillId="0" borderId="30" xfId="0" applyNumberFormat="1" applyBorder="1" applyAlignment="1">
      <alignment horizontal="center"/>
    </xf>
    <xf numFmtId="49" fontId="0" fillId="0" borderId="31" xfId="0" applyNumberFormat="1" applyBorder="1" applyAlignment="1">
      <alignment horizontal="center"/>
    </xf>
    <xf numFmtId="10" fontId="0" fillId="0" borderId="2" xfId="0" applyNumberFormat="1" applyBorder="1" applyAlignment="1">
      <alignment horizontal="center"/>
    </xf>
    <xf numFmtId="10" fontId="0" fillId="0" borderId="11" xfId="0" applyNumberFormat="1" applyBorder="1" applyAlignment="1">
      <alignment horizontal="center"/>
    </xf>
    <xf numFmtId="10" fontId="0" fillId="0" borderId="13" xfId="0" applyNumberFormat="1" applyBorder="1" applyAlignment="1">
      <alignment horizontal="center"/>
    </xf>
    <xf numFmtId="49" fontId="0" fillId="0" borderId="32" xfId="0" applyNumberFormat="1" applyBorder="1" applyAlignment="1">
      <alignment horizontal="center"/>
    </xf>
    <xf numFmtId="49" fontId="0" fillId="0" borderId="33" xfId="0" applyNumberFormat="1" applyBorder="1" applyAlignment="1">
      <alignment horizontal="center"/>
    </xf>
    <xf numFmtId="49" fontId="0" fillId="3" borderId="35" xfId="0" applyNumberFormat="1" applyFill="1" applyBorder="1" applyAlignment="1">
      <alignment horizontal="center"/>
    </xf>
    <xf numFmtId="10" fontId="1" fillId="3" borderId="8" xfId="0" applyNumberFormat="1" applyFont="1" applyFill="1" applyBorder="1" applyAlignment="1">
      <alignment horizontal="center"/>
    </xf>
    <xf numFmtId="10" fontId="1" fillId="3" borderId="10" xfId="0" applyNumberFormat="1" applyFont="1" applyFill="1" applyBorder="1" applyAlignment="1">
      <alignment horizontal="center"/>
    </xf>
    <xf numFmtId="10" fontId="2" fillId="3" borderId="35" xfId="0" applyNumberFormat="1" applyFont="1" applyFill="1" applyBorder="1" applyAlignment="1">
      <alignment horizontal="center" vertical="center" wrapText="1"/>
    </xf>
    <xf numFmtId="10" fontId="2" fillId="3" borderId="8" xfId="0" applyNumberFormat="1" applyFont="1" applyFill="1" applyBorder="1" applyAlignment="1">
      <alignment horizontal="center" vertical="center" wrapText="1"/>
    </xf>
    <xf numFmtId="49" fontId="0" fillId="0" borderId="36" xfId="0" applyNumberFormat="1" applyBorder="1" applyAlignment="1">
      <alignment horizontal="center"/>
    </xf>
    <xf numFmtId="49" fontId="0" fillId="0" borderId="37" xfId="0" applyNumberFormat="1" applyBorder="1" applyAlignment="1">
      <alignment horizontal="center"/>
    </xf>
    <xf numFmtId="49" fontId="0" fillId="0" borderId="38" xfId="0" applyNumberFormat="1" applyBorder="1" applyAlignment="1">
      <alignment horizontal="center"/>
    </xf>
    <xf numFmtId="49" fontId="0" fillId="2" borderId="31" xfId="0" applyNumberFormat="1" applyFill="1" applyBorder="1" applyAlignment="1">
      <alignment horizontal="center"/>
    </xf>
    <xf numFmtId="49" fontId="0" fillId="2" borderId="32" xfId="0" applyNumberFormat="1" applyFill="1" applyBorder="1" applyAlignment="1">
      <alignment horizontal="center"/>
    </xf>
    <xf numFmtId="49" fontId="0" fillId="2" borderId="30" xfId="0" applyNumberFormat="1" applyFill="1" applyBorder="1" applyAlignment="1">
      <alignment horizontal="center"/>
    </xf>
    <xf numFmtId="49" fontId="0" fillId="2" borderId="33" xfId="0" applyNumberFormat="1" applyFill="1" applyBorder="1" applyAlignment="1">
      <alignment horizontal="center"/>
    </xf>
    <xf numFmtId="49" fontId="0" fillId="2" borderId="29" xfId="0" applyNumberFormat="1" applyFill="1" applyBorder="1" applyAlignment="1">
      <alignment horizontal="center"/>
    </xf>
    <xf numFmtId="49" fontId="1" fillId="3" borderId="35" xfId="0" applyNumberFormat="1" applyFont="1" applyFill="1" applyBorder="1" applyAlignment="1">
      <alignment horizontal="center"/>
    </xf>
    <xf numFmtId="49" fontId="1" fillId="3" borderId="39" xfId="0" applyNumberFormat="1" applyFont="1" applyFill="1" applyBorder="1" applyAlignment="1">
      <alignment vertical="center"/>
    </xf>
    <xf numFmtId="49" fontId="0" fillId="3" borderId="35" xfId="0" applyNumberFormat="1" applyFill="1" applyBorder="1" applyAlignment="1">
      <alignment horizontal="center" vertical="center"/>
    </xf>
    <xf numFmtId="49" fontId="0" fillId="3" borderId="6" xfId="0" applyNumberFormat="1" applyFill="1" applyBorder="1" applyAlignment="1">
      <alignment vertical="center"/>
    </xf>
    <xf numFmtId="10" fontId="1" fillId="0" borderId="41" xfId="0" applyNumberFormat="1" applyFont="1" applyBorder="1" applyAlignment="1">
      <alignment horizontal="center"/>
    </xf>
    <xf numFmtId="10" fontId="1" fillId="0" borderId="45" xfId="0" applyNumberFormat="1" applyFont="1" applyBorder="1" applyAlignment="1">
      <alignment horizontal="center"/>
    </xf>
    <xf numFmtId="10" fontId="1" fillId="0" borderId="42" xfId="0" applyNumberFormat="1" applyFont="1" applyBorder="1" applyAlignment="1">
      <alignment horizontal="center"/>
    </xf>
    <xf numFmtId="10" fontId="1" fillId="3" borderId="46" xfId="0" applyNumberFormat="1" applyFont="1" applyFill="1" applyBorder="1" applyAlignment="1">
      <alignment horizontal="center"/>
    </xf>
    <xf numFmtId="0" fontId="3" fillId="0" borderId="0" xfId="0" applyFont="1" applyBorder="1"/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0" fontId="4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49" fontId="3" fillId="3" borderId="17" xfId="0" applyNumberFormat="1" applyFont="1" applyFill="1" applyBorder="1"/>
    <xf numFmtId="49" fontId="3" fillId="0" borderId="17" xfId="0" applyNumberFormat="1" applyFont="1" applyBorder="1"/>
    <xf numFmtId="49" fontId="4" fillId="0" borderId="29" xfId="0" applyNumberFormat="1" applyFont="1" applyBorder="1" applyAlignment="1">
      <alignment horizontal="center"/>
    </xf>
    <xf numFmtId="0" fontId="4" fillId="0" borderId="34" xfId="0" applyNumberFormat="1" applyFont="1" applyBorder="1" applyAlignment="1">
      <alignment horizontal="center"/>
    </xf>
    <xf numFmtId="0" fontId="4" fillId="0" borderId="7" xfId="0" applyNumberFormat="1" applyFont="1" applyBorder="1" applyAlignment="1">
      <alignment horizontal="center"/>
    </xf>
    <xf numFmtId="0" fontId="4" fillId="0" borderId="21" xfId="0" applyNumberFormat="1" applyFont="1" applyBorder="1" applyAlignment="1">
      <alignment horizontal="center"/>
    </xf>
    <xf numFmtId="0" fontId="3" fillId="0" borderId="24" xfId="0" applyNumberFormat="1" applyFont="1" applyBorder="1" applyAlignment="1">
      <alignment horizontal="center"/>
    </xf>
    <xf numFmtId="49" fontId="3" fillId="0" borderId="18" xfId="0" applyNumberFormat="1" applyFont="1" applyBorder="1"/>
    <xf numFmtId="49" fontId="4" fillId="0" borderId="18" xfId="0" applyNumberFormat="1" applyFont="1" applyBorder="1"/>
    <xf numFmtId="49" fontId="4" fillId="0" borderId="30" xfId="0" applyNumberFormat="1" applyFont="1" applyBorder="1" applyAlignment="1">
      <alignment horizontal="center"/>
    </xf>
    <xf numFmtId="0" fontId="4" fillId="0" borderId="11" xfId="0" applyNumberFormat="1" applyFont="1" applyBorder="1" applyAlignment="1">
      <alignment horizontal="center"/>
    </xf>
    <xf numFmtId="0" fontId="4" fillId="0" borderId="1" xfId="0" applyNumberFormat="1" applyFont="1" applyBorder="1" applyAlignment="1">
      <alignment horizontal="center"/>
    </xf>
    <xf numFmtId="0" fontId="4" fillId="0" borderId="22" xfId="0" applyNumberFormat="1" applyFont="1" applyBorder="1" applyAlignment="1">
      <alignment horizontal="center"/>
    </xf>
    <xf numFmtId="0" fontId="3" fillId="0" borderId="18" xfId="0" applyNumberFormat="1" applyFont="1" applyBorder="1" applyAlignment="1">
      <alignment horizontal="center"/>
    </xf>
    <xf numFmtId="49" fontId="4" fillId="0" borderId="19" xfId="0" applyNumberFormat="1" applyFont="1" applyBorder="1"/>
    <xf numFmtId="49" fontId="4" fillId="0" borderId="31" xfId="0" applyNumberFormat="1" applyFont="1" applyBorder="1" applyAlignment="1">
      <alignment horizontal="center"/>
    </xf>
    <xf numFmtId="0" fontId="4" fillId="0" borderId="40" xfId="0" applyNumberFormat="1" applyFont="1" applyBorder="1" applyAlignment="1">
      <alignment horizontal="center"/>
    </xf>
    <xf numFmtId="0" fontId="4" fillId="0" borderId="16" xfId="0" applyNumberFormat="1" applyFont="1" applyBorder="1" applyAlignment="1">
      <alignment horizontal="center"/>
    </xf>
    <xf numFmtId="0" fontId="4" fillId="0" borderId="23" xfId="0" applyNumberFormat="1" applyFont="1" applyBorder="1" applyAlignment="1">
      <alignment horizontal="center"/>
    </xf>
    <xf numFmtId="0" fontId="3" fillId="0" borderId="19" xfId="0" applyNumberFormat="1" applyFont="1" applyBorder="1" applyAlignment="1">
      <alignment horizontal="center"/>
    </xf>
    <xf numFmtId="49" fontId="4" fillId="0" borderId="32" xfId="0" applyNumberFormat="1" applyFont="1" applyBorder="1" applyAlignment="1">
      <alignment horizontal="center"/>
    </xf>
    <xf numFmtId="0" fontId="4" fillId="0" borderId="2" xfId="0" applyNumberFormat="1" applyFont="1" applyBorder="1" applyAlignment="1">
      <alignment horizontal="center"/>
    </xf>
    <xf numFmtId="0" fontId="4" fillId="0" borderId="3" xfId="0" applyNumberFormat="1" applyFont="1" applyBorder="1" applyAlignment="1">
      <alignment horizontal="center"/>
    </xf>
    <xf numFmtId="0" fontId="4" fillId="0" borderId="27" xfId="0" applyNumberFormat="1" applyFont="1" applyBorder="1" applyAlignment="1">
      <alignment horizontal="center"/>
    </xf>
    <xf numFmtId="0" fontId="3" fillId="0" borderId="17" xfId="0" applyNumberFormat="1" applyFont="1" applyBorder="1" applyAlignment="1">
      <alignment horizontal="center"/>
    </xf>
    <xf numFmtId="49" fontId="4" fillId="0" borderId="25" xfId="0" applyNumberFormat="1" applyFont="1" applyBorder="1"/>
    <xf numFmtId="49" fontId="4" fillId="0" borderId="33" xfId="0" applyNumberFormat="1" applyFont="1" applyBorder="1" applyAlignment="1">
      <alignment horizontal="center"/>
    </xf>
    <xf numFmtId="0" fontId="4" fillId="0" borderId="13" xfId="0" applyNumberFormat="1" applyFont="1" applyBorder="1" applyAlignment="1">
      <alignment horizontal="center"/>
    </xf>
    <xf numFmtId="0" fontId="4" fillId="0" borderId="26" xfId="0" applyNumberFormat="1" applyFont="1" applyBorder="1" applyAlignment="1">
      <alignment horizontal="center"/>
    </xf>
    <xf numFmtId="0" fontId="4" fillId="0" borderId="5" xfId="0" applyNumberFormat="1" applyFont="1" applyBorder="1" applyAlignment="1">
      <alignment horizontal="center"/>
    </xf>
    <xf numFmtId="0" fontId="3" fillId="0" borderId="25" xfId="0" applyNumberFormat="1" applyFont="1" applyBorder="1" applyAlignment="1">
      <alignment horizontal="center"/>
    </xf>
    <xf numFmtId="49" fontId="3" fillId="0" borderId="24" xfId="0" applyNumberFormat="1" applyFont="1" applyBorder="1"/>
    <xf numFmtId="49" fontId="3" fillId="0" borderId="19" xfId="0" applyNumberFormat="1" applyFont="1" applyBorder="1"/>
    <xf numFmtId="49" fontId="3" fillId="3" borderId="6" xfId="0" applyNumberFormat="1" applyFont="1" applyFill="1" applyBorder="1"/>
    <xf numFmtId="49" fontId="4" fillId="3" borderId="6" xfId="0" applyNumberFormat="1" applyFont="1" applyFill="1" applyBorder="1"/>
    <xf numFmtId="49" fontId="4" fillId="3" borderId="35" xfId="0" applyNumberFormat="1" applyFont="1" applyFill="1" applyBorder="1" applyAlignment="1">
      <alignment horizontal="center"/>
    </xf>
    <xf numFmtId="0" fontId="3" fillId="3" borderId="8" xfId="0" applyNumberFormat="1" applyFont="1" applyFill="1" applyBorder="1" applyAlignment="1">
      <alignment horizontal="center"/>
    </xf>
    <xf numFmtId="0" fontId="3" fillId="3" borderId="9" xfId="0" applyNumberFormat="1" applyFont="1" applyFill="1" applyBorder="1" applyAlignment="1">
      <alignment horizontal="center"/>
    </xf>
    <xf numFmtId="0" fontId="3" fillId="3" borderId="20" xfId="0" applyNumberFormat="1" applyFont="1" applyFill="1" applyBorder="1" applyAlignment="1">
      <alignment horizontal="center"/>
    </xf>
    <xf numFmtId="0" fontId="3" fillId="3" borderId="6" xfId="0" applyNumberFormat="1" applyFont="1" applyFill="1" applyBorder="1" applyAlignment="1">
      <alignment horizontal="center"/>
    </xf>
    <xf numFmtId="49" fontId="3" fillId="2" borderId="0" xfId="0" applyNumberFormat="1" applyFont="1" applyFill="1" applyBorder="1"/>
    <xf numFmtId="49" fontId="4" fillId="2" borderId="0" xfId="0" applyNumberFormat="1" applyFont="1" applyFill="1" applyBorder="1"/>
    <xf numFmtId="49" fontId="4" fillId="2" borderId="0" xfId="0" applyNumberFormat="1" applyFont="1" applyFill="1" applyBorder="1" applyAlignment="1">
      <alignment horizontal="center"/>
    </xf>
    <xf numFmtId="0" fontId="4" fillId="2" borderId="0" xfId="0" applyNumberFormat="1" applyFont="1" applyFill="1" applyBorder="1" applyAlignment="1">
      <alignment horizontal="center"/>
    </xf>
    <xf numFmtId="0" fontId="4" fillId="2" borderId="0" xfId="0" applyFont="1" applyFill="1" applyBorder="1"/>
    <xf numFmtId="0" fontId="4" fillId="0" borderId="4" xfId="0" applyNumberFormat="1" applyFont="1" applyBorder="1" applyAlignment="1">
      <alignment horizontal="center"/>
    </xf>
    <xf numFmtId="0" fontId="3" fillId="0" borderId="41" xfId="0" applyNumberFormat="1" applyFont="1" applyBorder="1" applyAlignment="1">
      <alignment horizontal="center"/>
    </xf>
    <xf numFmtId="49" fontId="4" fillId="0" borderId="24" xfId="0" applyNumberFormat="1" applyFont="1" applyBorder="1"/>
    <xf numFmtId="0" fontId="4" fillId="0" borderId="28" xfId="0" applyNumberFormat="1" applyFont="1" applyBorder="1" applyAlignment="1">
      <alignment horizontal="center"/>
    </xf>
    <xf numFmtId="0" fontId="3" fillId="0" borderId="42" xfId="0" applyNumberFormat="1" applyFont="1" applyBorder="1" applyAlignment="1">
      <alignment horizontal="center"/>
    </xf>
    <xf numFmtId="0" fontId="4" fillId="0" borderId="15" xfId="0" applyNumberFormat="1" applyFont="1" applyBorder="1" applyAlignment="1">
      <alignment horizontal="center"/>
    </xf>
    <xf numFmtId="0" fontId="3" fillId="0" borderId="43" xfId="0" applyNumberFormat="1" applyFont="1" applyBorder="1" applyAlignment="1">
      <alignment horizontal="center"/>
    </xf>
    <xf numFmtId="0" fontId="4" fillId="0" borderId="12" xfId="0" applyNumberFormat="1" applyFont="1" applyBorder="1" applyAlignment="1">
      <alignment horizontal="center"/>
    </xf>
    <xf numFmtId="0" fontId="3" fillId="0" borderId="44" xfId="0" applyNumberFormat="1" applyFont="1" applyBorder="1" applyAlignment="1">
      <alignment horizontal="center"/>
    </xf>
    <xf numFmtId="0" fontId="4" fillId="0" borderId="14" xfId="0" applyNumberFormat="1" applyFont="1" applyBorder="1" applyAlignment="1">
      <alignment horizontal="center"/>
    </xf>
    <xf numFmtId="0" fontId="3" fillId="0" borderId="45" xfId="0" applyNumberFormat="1" applyFont="1" applyBorder="1" applyAlignment="1">
      <alignment horizontal="center"/>
    </xf>
    <xf numFmtId="0" fontId="3" fillId="3" borderId="10" xfId="0" applyNumberFormat="1" applyFont="1" applyFill="1" applyBorder="1" applyAlignment="1">
      <alignment horizontal="center"/>
    </xf>
    <xf numFmtId="0" fontId="3" fillId="3" borderId="46" xfId="0" applyNumberFormat="1" applyFont="1" applyFill="1" applyBorder="1" applyAlignment="1">
      <alignment horizontal="center"/>
    </xf>
    <xf numFmtId="0" fontId="3" fillId="2" borderId="0" xfId="0" applyNumberFormat="1" applyFont="1" applyFill="1" applyBorder="1" applyAlignment="1">
      <alignment horizontal="center"/>
    </xf>
    <xf numFmtId="49" fontId="3" fillId="2" borderId="18" xfId="0" applyNumberFormat="1" applyFont="1" applyFill="1" applyBorder="1"/>
    <xf numFmtId="49" fontId="4" fillId="2" borderId="19" xfId="0" applyNumberFormat="1" applyFont="1" applyFill="1" applyBorder="1"/>
    <xf numFmtId="49" fontId="4" fillId="2" borderId="31" xfId="0" applyNumberFormat="1" applyFont="1" applyFill="1" applyBorder="1" applyAlignment="1">
      <alignment horizontal="center"/>
    </xf>
    <xf numFmtId="49" fontId="3" fillId="2" borderId="17" xfId="0" applyNumberFormat="1" applyFont="1" applyFill="1" applyBorder="1"/>
    <xf numFmtId="49" fontId="4" fillId="2" borderId="32" xfId="0" applyNumberFormat="1" applyFont="1" applyFill="1" applyBorder="1" applyAlignment="1">
      <alignment horizontal="center"/>
    </xf>
    <xf numFmtId="0" fontId="4" fillId="2" borderId="2" xfId="0" applyNumberFormat="1" applyFont="1" applyFill="1" applyBorder="1" applyAlignment="1">
      <alignment horizontal="center"/>
    </xf>
    <xf numFmtId="0" fontId="4" fillId="2" borderId="3" xfId="0" applyNumberFormat="1" applyFont="1" applyFill="1" applyBorder="1" applyAlignment="1">
      <alignment horizontal="center"/>
    </xf>
    <xf numFmtId="0" fontId="4" fillId="2" borderId="4" xfId="0" applyNumberFormat="1" applyFont="1" applyFill="1" applyBorder="1" applyAlignment="1">
      <alignment horizontal="center"/>
    </xf>
    <xf numFmtId="49" fontId="4" fillId="2" borderId="18" xfId="0" applyNumberFormat="1" applyFont="1" applyFill="1" applyBorder="1"/>
    <xf numFmtId="49" fontId="4" fillId="2" borderId="30" xfId="0" applyNumberFormat="1" applyFont="1" applyFill="1" applyBorder="1" applyAlignment="1">
      <alignment horizontal="center"/>
    </xf>
    <xf numFmtId="0" fontId="4" fillId="2" borderId="11" xfId="0" applyNumberFormat="1" applyFont="1" applyFill="1" applyBorder="1" applyAlignment="1">
      <alignment horizontal="center"/>
    </xf>
    <xf numFmtId="0" fontId="4" fillId="2" borderId="1" xfId="0" applyNumberFormat="1" applyFont="1" applyFill="1" applyBorder="1" applyAlignment="1">
      <alignment horizontal="center"/>
    </xf>
    <xf numFmtId="0" fontId="4" fillId="2" borderId="12" xfId="0" applyNumberFormat="1" applyFont="1" applyFill="1" applyBorder="1" applyAlignment="1">
      <alignment horizontal="center"/>
    </xf>
    <xf numFmtId="49" fontId="4" fillId="2" borderId="25" xfId="0" applyNumberFormat="1" applyFont="1" applyFill="1" applyBorder="1"/>
    <xf numFmtId="49" fontId="4" fillId="2" borderId="33" xfId="0" applyNumberFormat="1" applyFont="1" applyFill="1" applyBorder="1" applyAlignment="1">
      <alignment horizontal="center"/>
    </xf>
    <xf numFmtId="49" fontId="3" fillId="2" borderId="24" xfId="0" applyNumberFormat="1" applyFont="1" applyFill="1" applyBorder="1"/>
    <xf numFmtId="49" fontId="4" fillId="2" borderId="29" xfId="0" applyNumberFormat="1" applyFont="1" applyFill="1" applyBorder="1" applyAlignment="1">
      <alignment horizontal="center"/>
    </xf>
    <xf numFmtId="0" fontId="4" fillId="2" borderId="34" xfId="0" applyNumberFormat="1" applyFont="1" applyFill="1" applyBorder="1" applyAlignment="1">
      <alignment horizontal="center"/>
    </xf>
    <xf numFmtId="0" fontId="4" fillId="2" borderId="7" xfId="0" applyNumberFormat="1" applyFont="1" applyFill="1" applyBorder="1" applyAlignment="1">
      <alignment horizontal="center"/>
    </xf>
    <xf numFmtId="0" fontId="4" fillId="2" borderId="28" xfId="0" applyNumberFormat="1" applyFont="1" applyFill="1" applyBorder="1" applyAlignment="1">
      <alignment horizontal="center"/>
    </xf>
    <xf numFmtId="49" fontId="3" fillId="2" borderId="19" xfId="0" applyNumberFormat="1" applyFont="1" applyFill="1" applyBorder="1"/>
    <xf numFmtId="49" fontId="3" fillId="3" borderId="35" xfId="0" applyNumberFormat="1" applyFont="1" applyFill="1" applyBorder="1" applyAlignment="1">
      <alignment horizontal="center"/>
    </xf>
    <xf numFmtId="0" fontId="3" fillId="2" borderId="0" xfId="0" applyFont="1" applyFill="1" applyBorder="1"/>
    <xf numFmtId="49" fontId="3" fillId="2" borderId="0" xfId="0" applyNumberFormat="1" applyFont="1" applyFill="1" applyBorder="1" applyAlignment="1">
      <alignment horizontal="center"/>
    </xf>
    <xf numFmtId="49" fontId="3" fillId="3" borderId="39" xfId="0" applyNumberFormat="1" applyFont="1" applyFill="1" applyBorder="1" applyAlignment="1">
      <alignment vertical="center"/>
    </xf>
    <xf numFmtId="49" fontId="4" fillId="3" borderId="6" xfId="0" applyNumberFormat="1" applyFont="1" applyFill="1" applyBorder="1" applyAlignment="1">
      <alignment vertical="center"/>
    </xf>
    <xf numFmtId="49" fontId="4" fillId="3" borderId="35" xfId="0" applyNumberFormat="1" applyFont="1" applyFill="1" applyBorder="1" applyAlignment="1">
      <alignment horizontal="center" vertical="center"/>
    </xf>
    <xf numFmtId="0" fontId="3" fillId="3" borderId="8" xfId="0" applyNumberFormat="1" applyFont="1" applyFill="1" applyBorder="1" applyAlignment="1">
      <alignment horizontal="center" vertical="center"/>
    </xf>
    <xf numFmtId="0" fontId="3" fillId="3" borderId="9" xfId="0" applyNumberFormat="1" applyFont="1" applyFill="1" applyBorder="1" applyAlignment="1">
      <alignment horizontal="center" vertical="center"/>
    </xf>
    <xf numFmtId="0" fontId="3" fillId="3" borderId="10" xfId="0" applyNumberFormat="1" applyFont="1" applyFill="1" applyBorder="1" applyAlignment="1">
      <alignment horizontal="center" vertical="center"/>
    </xf>
    <xf numFmtId="0" fontId="3" fillId="3" borderId="46" xfId="0" applyNumberFormat="1" applyFont="1" applyFill="1" applyBorder="1" applyAlignment="1">
      <alignment horizontal="center" vertical="center"/>
    </xf>
    <xf numFmtId="10" fontId="4" fillId="0" borderId="0" xfId="0" applyNumberFormat="1" applyFont="1" applyBorder="1" applyAlignment="1">
      <alignment horizontal="center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71"/>
  <sheetViews>
    <sheetView tabSelected="1" view="pageLayout" zoomScaleNormal="85" workbookViewId="0">
      <selection activeCell="F30" sqref="F30"/>
    </sheetView>
  </sheetViews>
  <sheetFormatPr baseColWidth="10" defaultRowHeight="15" x14ac:dyDescent="0.25"/>
  <cols>
    <col min="1" max="1" width="17.7109375" style="68" customWidth="1"/>
    <col min="2" max="2" width="24.7109375" style="69" customWidth="1"/>
    <col min="3" max="3" width="5.7109375" style="70" customWidth="1"/>
    <col min="4" max="8" width="15" style="70" customWidth="1"/>
    <col min="9" max="9" width="15" style="71" customWidth="1"/>
    <col min="10" max="16384" width="11.42578125" style="69"/>
  </cols>
  <sheetData>
    <row r="1" spans="1:9" ht="27" customHeight="1" thickBot="1" x14ac:dyDescent="0.3"/>
    <row r="2" spans="1:9" s="73" customFormat="1" ht="26.25" customHeight="1" thickBot="1" x14ac:dyDescent="0.3">
      <c r="A2" s="72"/>
      <c r="C2" s="74"/>
      <c r="D2" s="168" t="s">
        <v>0</v>
      </c>
      <c r="E2" s="169"/>
      <c r="F2" s="169"/>
      <c r="G2" s="169"/>
      <c r="H2" s="170"/>
      <c r="I2" s="75"/>
    </row>
    <row r="3" spans="1:9" s="76" customFormat="1" ht="33.75" customHeight="1" thickBot="1" x14ac:dyDescent="0.3">
      <c r="A3" s="11" t="s">
        <v>1</v>
      </c>
      <c r="B3" s="11" t="s">
        <v>2</v>
      </c>
      <c r="C3" s="50" t="s">
        <v>24</v>
      </c>
      <c r="D3" s="51" t="s">
        <v>26</v>
      </c>
      <c r="E3" s="10" t="s">
        <v>27</v>
      </c>
      <c r="F3" s="10" t="s">
        <v>28</v>
      </c>
      <c r="G3" s="10" t="s">
        <v>29</v>
      </c>
      <c r="H3" s="20" t="s">
        <v>30</v>
      </c>
      <c r="I3" s="21" t="s">
        <v>3</v>
      </c>
    </row>
    <row r="4" spans="1:9" x14ac:dyDescent="0.25">
      <c r="A4" s="77" t="s">
        <v>12</v>
      </c>
      <c r="B4" s="78" t="s">
        <v>4</v>
      </c>
      <c r="C4" s="79" t="s">
        <v>7</v>
      </c>
      <c r="D4" s="80">
        <v>0</v>
      </c>
      <c r="E4" s="81" t="s">
        <v>25</v>
      </c>
      <c r="F4" s="81">
        <v>0</v>
      </c>
      <c r="G4" s="81">
        <v>0</v>
      </c>
      <c r="H4" s="82">
        <v>0</v>
      </c>
      <c r="I4" s="83">
        <f>D4+E4+F4+G4+H4</f>
        <v>0</v>
      </c>
    </row>
    <row r="5" spans="1:9" x14ac:dyDescent="0.25">
      <c r="A5" s="84"/>
      <c r="B5" s="85"/>
      <c r="C5" s="86" t="s">
        <v>8</v>
      </c>
      <c r="D5" s="87" t="s">
        <v>25</v>
      </c>
      <c r="E5" s="88" t="s">
        <v>25</v>
      </c>
      <c r="F5" s="88">
        <v>0</v>
      </c>
      <c r="G5" s="88">
        <v>0</v>
      </c>
      <c r="H5" s="89">
        <v>0</v>
      </c>
      <c r="I5" s="90">
        <f t="shared" ref="I5:I13" si="0">D5+E5+F5+G5+H5</f>
        <v>0</v>
      </c>
    </row>
    <row r="6" spans="1:9" ht="15.75" thickBot="1" x14ac:dyDescent="0.3">
      <c r="A6" s="84"/>
      <c r="B6" s="91" t="s">
        <v>9</v>
      </c>
      <c r="C6" s="92"/>
      <c r="D6" s="93">
        <f>D4+D5</f>
        <v>0</v>
      </c>
      <c r="E6" s="94">
        <f>E4+E5</f>
        <v>0</v>
      </c>
      <c r="F6" s="94">
        <f>F4+F5</f>
        <v>0</v>
      </c>
      <c r="G6" s="94">
        <f>G4+G5</f>
        <v>0</v>
      </c>
      <c r="H6" s="95">
        <f>H4+H5</f>
        <v>0</v>
      </c>
      <c r="I6" s="96">
        <f t="shared" si="0"/>
        <v>0</v>
      </c>
    </row>
    <row r="7" spans="1:9" x14ac:dyDescent="0.25">
      <c r="A7" s="84"/>
      <c r="B7" s="78" t="s">
        <v>5</v>
      </c>
      <c r="C7" s="97" t="s">
        <v>7</v>
      </c>
      <c r="D7" s="98">
        <v>0</v>
      </c>
      <c r="E7" s="99">
        <v>0</v>
      </c>
      <c r="F7" s="99">
        <v>0</v>
      </c>
      <c r="G7" s="99">
        <v>0</v>
      </c>
      <c r="H7" s="100">
        <v>0</v>
      </c>
      <c r="I7" s="101">
        <f t="shared" si="0"/>
        <v>0</v>
      </c>
    </row>
    <row r="8" spans="1:9" x14ac:dyDescent="0.25">
      <c r="A8" s="84"/>
      <c r="B8" s="85"/>
      <c r="C8" s="86" t="s">
        <v>8</v>
      </c>
      <c r="D8" s="87">
        <v>0</v>
      </c>
      <c r="E8" s="88">
        <v>0</v>
      </c>
      <c r="F8" s="88">
        <v>0</v>
      </c>
      <c r="G8" s="88">
        <v>0</v>
      </c>
      <c r="H8" s="89">
        <v>0</v>
      </c>
      <c r="I8" s="90">
        <f t="shared" si="0"/>
        <v>0</v>
      </c>
    </row>
    <row r="9" spans="1:9" ht="15.75" thickBot="1" x14ac:dyDescent="0.3">
      <c r="A9" s="84"/>
      <c r="B9" s="102" t="s">
        <v>10</v>
      </c>
      <c r="C9" s="103"/>
      <c r="D9" s="104">
        <f>D7+D8</f>
        <v>0</v>
      </c>
      <c r="E9" s="105">
        <f>E7+E8</f>
        <v>0</v>
      </c>
      <c r="F9" s="105">
        <f>F7+F8</f>
        <v>0</v>
      </c>
      <c r="G9" s="105">
        <f>G7+G8</f>
        <v>0</v>
      </c>
      <c r="H9" s="106">
        <f>H7+H8</f>
        <v>0</v>
      </c>
      <c r="I9" s="107">
        <f t="shared" si="0"/>
        <v>0</v>
      </c>
    </row>
    <row r="10" spans="1:9" x14ac:dyDescent="0.25">
      <c r="A10" s="84"/>
      <c r="B10" s="108" t="s">
        <v>6</v>
      </c>
      <c r="C10" s="79" t="s">
        <v>7</v>
      </c>
      <c r="D10" s="80">
        <v>0</v>
      </c>
      <c r="E10" s="81" t="s">
        <v>25</v>
      </c>
      <c r="F10" s="81">
        <v>0</v>
      </c>
      <c r="G10" s="81">
        <v>0</v>
      </c>
      <c r="H10" s="82">
        <v>0</v>
      </c>
      <c r="I10" s="83">
        <f t="shared" si="0"/>
        <v>0</v>
      </c>
    </row>
    <row r="11" spans="1:9" x14ac:dyDescent="0.25">
      <c r="A11" s="84"/>
      <c r="B11" s="85"/>
      <c r="C11" s="86" t="s">
        <v>8</v>
      </c>
      <c r="D11" s="87">
        <v>0</v>
      </c>
      <c r="E11" s="88" t="s">
        <v>25</v>
      </c>
      <c r="F11" s="88">
        <v>0</v>
      </c>
      <c r="G11" s="88">
        <v>0</v>
      </c>
      <c r="H11" s="89">
        <v>0</v>
      </c>
      <c r="I11" s="90">
        <f t="shared" si="0"/>
        <v>0</v>
      </c>
    </row>
    <row r="12" spans="1:9" ht="15.75" thickBot="1" x14ac:dyDescent="0.3">
      <c r="A12" s="109"/>
      <c r="B12" s="91" t="s">
        <v>11</v>
      </c>
      <c r="C12" s="92"/>
      <c r="D12" s="93">
        <f>D10+D11</f>
        <v>0</v>
      </c>
      <c r="E12" s="94">
        <f>E10+E11</f>
        <v>0</v>
      </c>
      <c r="F12" s="94">
        <f>F10+F11</f>
        <v>0</v>
      </c>
      <c r="G12" s="94">
        <f>G10+G11</f>
        <v>0</v>
      </c>
      <c r="H12" s="95">
        <f>H10+H11</f>
        <v>0</v>
      </c>
      <c r="I12" s="96">
        <f t="shared" si="0"/>
        <v>0</v>
      </c>
    </row>
    <row r="13" spans="1:9" ht="15.75" thickBot="1" x14ac:dyDescent="0.3">
      <c r="A13" s="110" t="s">
        <v>13</v>
      </c>
      <c r="B13" s="111"/>
      <c r="C13" s="112"/>
      <c r="D13" s="113">
        <f>D12+D9+D6</f>
        <v>0</v>
      </c>
      <c r="E13" s="114">
        <f>E12+E9+E6</f>
        <v>0</v>
      </c>
      <c r="F13" s="114">
        <f>F12+F9+F6</f>
        <v>0</v>
      </c>
      <c r="G13" s="114">
        <f>G12+G9+G6</f>
        <v>0</v>
      </c>
      <c r="H13" s="115">
        <f>H12+H9+H6</f>
        <v>0</v>
      </c>
      <c r="I13" s="116">
        <f t="shared" si="0"/>
        <v>0</v>
      </c>
    </row>
    <row r="14" spans="1:9" s="121" customFormat="1" ht="15.75" thickBot="1" x14ac:dyDescent="0.3">
      <c r="A14" s="117"/>
      <c r="B14" s="118"/>
      <c r="C14" s="119"/>
      <c r="D14" s="120"/>
      <c r="E14" s="120"/>
      <c r="F14" s="120"/>
      <c r="G14" s="120"/>
      <c r="H14" s="120"/>
      <c r="I14" s="120"/>
    </row>
    <row r="15" spans="1:9" x14ac:dyDescent="0.25">
      <c r="A15" s="77" t="s">
        <v>14</v>
      </c>
      <c r="B15" s="78" t="s">
        <v>4</v>
      </c>
      <c r="C15" s="97" t="s">
        <v>7</v>
      </c>
      <c r="D15" s="98">
        <v>0</v>
      </c>
      <c r="E15" s="99">
        <v>0</v>
      </c>
      <c r="F15" s="99">
        <v>0</v>
      </c>
      <c r="G15" s="99">
        <v>0</v>
      </c>
      <c r="H15" s="122">
        <v>1</v>
      </c>
      <c r="I15" s="123">
        <f>D15+E15+F15+G15+H15</f>
        <v>1</v>
      </c>
    </row>
    <row r="16" spans="1:9" x14ac:dyDescent="0.25">
      <c r="A16" s="108"/>
      <c r="B16" s="124"/>
      <c r="C16" s="79" t="s">
        <v>8</v>
      </c>
      <c r="D16" s="80">
        <v>0</v>
      </c>
      <c r="E16" s="81">
        <v>0</v>
      </c>
      <c r="F16" s="81">
        <v>0</v>
      </c>
      <c r="G16" s="81">
        <v>2</v>
      </c>
      <c r="H16" s="125">
        <v>0</v>
      </c>
      <c r="I16" s="126">
        <f t="shared" ref="I16:I24" si="1">D16+E16+F16+G16+H16</f>
        <v>2</v>
      </c>
    </row>
    <row r="17" spans="1:9" ht="15.75" thickBot="1" x14ac:dyDescent="0.3">
      <c r="A17" s="84"/>
      <c r="B17" s="91" t="s">
        <v>9</v>
      </c>
      <c r="C17" s="92"/>
      <c r="D17" s="93">
        <f>D15+D16</f>
        <v>0</v>
      </c>
      <c r="E17" s="94">
        <f>E15+E16</f>
        <v>0</v>
      </c>
      <c r="F17" s="94">
        <f>F15+F16</f>
        <v>0</v>
      </c>
      <c r="G17" s="94">
        <f>G15+G16</f>
        <v>2</v>
      </c>
      <c r="H17" s="127">
        <f>H15+H16</f>
        <v>1</v>
      </c>
      <c r="I17" s="128">
        <f t="shared" si="1"/>
        <v>3</v>
      </c>
    </row>
    <row r="18" spans="1:9" x14ac:dyDescent="0.25">
      <c r="A18" s="84"/>
      <c r="B18" s="78" t="s">
        <v>5</v>
      </c>
      <c r="C18" s="97" t="s">
        <v>7</v>
      </c>
      <c r="D18" s="98">
        <v>0</v>
      </c>
      <c r="E18" s="99">
        <v>0</v>
      </c>
      <c r="F18" s="99">
        <v>0</v>
      </c>
      <c r="G18" s="99">
        <v>2</v>
      </c>
      <c r="H18" s="122">
        <v>0</v>
      </c>
      <c r="I18" s="123">
        <f t="shared" si="1"/>
        <v>2</v>
      </c>
    </row>
    <row r="19" spans="1:9" x14ac:dyDescent="0.25">
      <c r="A19" s="84"/>
      <c r="B19" s="85"/>
      <c r="C19" s="86" t="s">
        <v>8</v>
      </c>
      <c r="D19" s="87">
        <v>0</v>
      </c>
      <c r="E19" s="88">
        <v>0</v>
      </c>
      <c r="F19" s="88">
        <v>0</v>
      </c>
      <c r="G19" s="88">
        <v>1</v>
      </c>
      <c r="H19" s="129">
        <v>0</v>
      </c>
      <c r="I19" s="130">
        <f t="shared" si="1"/>
        <v>1</v>
      </c>
    </row>
    <row r="20" spans="1:9" ht="15.75" thickBot="1" x14ac:dyDescent="0.3">
      <c r="A20" s="84"/>
      <c r="B20" s="102" t="s">
        <v>10</v>
      </c>
      <c r="C20" s="103"/>
      <c r="D20" s="104">
        <f>D18+D19</f>
        <v>0</v>
      </c>
      <c r="E20" s="105">
        <f>E18+E19</f>
        <v>0</v>
      </c>
      <c r="F20" s="105">
        <f>F18+F19</f>
        <v>0</v>
      </c>
      <c r="G20" s="105">
        <f>G18+G19</f>
        <v>3</v>
      </c>
      <c r="H20" s="131">
        <f>H18+H19</f>
        <v>0</v>
      </c>
      <c r="I20" s="132">
        <f t="shared" si="1"/>
        <v>3</v>
      </c>
    </row>
    <row r="21" spans="1:9" x14ac:dyDescent="0.25">
      <c r="A21" s="84"/>
      <c r="B21" s="108" t="s">
        <v>6</v>
      </c>
      <c r="C21" s="79" t="s">
        <v>7</v>
      </c>
      <c r="D21" s="80">
        <v>0</v>
      </c>
      <c r="E21" s="81">
        <v>0</v>
      </c>
      <c r="F21" s="81">
        <v>0</v>
      </c>
      <c r="G21" s="81">
        <v>1</v>
      </c>
      <c r="H21" s="125">
        <v>1</v>
      </c>
      <c r="I21" s="126">
        <f t="shared" si="1"/>
        <v>2</v>
      </c>
    </row>
    <row r="22" spans="1:9" x14ac:dyDescent="0.25">
      <c r="A22" s="84"/>
      <c r="B22" s="85"/>
      <c r="C22" s="86" t="s">
        <v>8</v>
      </c>
      <c r="D22" s="87">
        <v>0</v>
      </c>
      <c r="E22" s="88">
        <v>0</v>
      </c>
      <c r="F22" s="88">
        <v>0</v>
      </c>
      <c r="G22" s="88">
        <v>0</v>
      </c>
      <c r="H22" s="129">
        <v>0</v>
      </c>
      <c r="I22" s="130">
        <f t="shared" si="1"/>
        <v>0</v>
      </c>
    </row>
    <row r="23" spans="1:9" ht="15.75" thickBot="1" x14ac:dyDescent="0.3">
      <c r="A23" s="109"/>
      <c r="B23" s="91" t="s">
        <v>11</v>
      </c>
      <c r="C23" s="92"/>
      <c r="D23" s="93">
        <f>D21+D22</f>
        <v>0</v>
      </c>
      <c r="E23" s="94">
        <f>E21+E22</f>
        <v>0</v>
      </c>
      <c r="F23" s="94">
        <f>F21+F22</f>
        <v>0</v>
      </c>
      <c r="G23" s="94">
        <f>G21+G22</f>
        <v>1</v>
      </c>
      <c r="H23" s="127">
        <f>H21+H22</f>
        <v>1</v>
      </c>
      <c r="I23" s="128">
        <f t="shared" si="1"/>
        <v>2</v>
      </c>
    </row>
    <row r="24" spans="1:9" ht="15.75" thickBot="1" x14ac:dyDescent="0.3">
      <c r="A24" s="110" t="s">
        <v>15</v>
      </c>
      <c r="B24" s="111"/>
      <c r="C24" s="112"/>
      <c r="D24" s="113">
        <f>D23+D20+D17</f>
        <v>0</v>
      </c>
      <c r="E24" s="114">
        <f>E23+E20+E17</f>
        <v>0</v>
      </c>
      <c r="F24" s="114">
        <f>F23+F20+F17</f>
        <v>0</v>
      </c>
      <c r="G24" s="114">
        <f>G23+G20+G17</f>
        <v>6</v>
      </c>
      <c r="H24" s="133">
        <f>H23+H20+H17</f>
        <v>2</v>
      </c>
      <c r="I24" s="134">
        <f t="shared" si="1"/>
        <v>8</v>
      </c>
    </row>
    <row r="25" spans="1:9" ht="15.75" thickBot="1" x14ac:dyDescent="0.3">
      <c r="A25" s="117"/>
      <c r="B25" s="118"/>
      <c r="C25" s="119"/>
      <c r="D25" s="120"/>
      <c r="E25" s="120"/>
      <c r="F25" s="120"/>
      <c r="G25" s="120"/>
      <c r="H25" s="120"/>
      <c r="I25" s="120"/>
    </row>
    <row r="26" spans="1:9" x14ac:dyDescent="0.25">
      <c r="A26" s="77" t="s">
        <v>16</v>
      </c>
      <c r="B26" s="78" t="s">
        <v>4</v>
      </c>
      <c r="C26" s="97" t="s">
        <v>7</v>
      </c>
      <c r="D26" s="98">
        <v>1</v>
      </c>
      <c r="E26" s="99">
        <v>0</v>
      </c>
      <c r="F26" s="99">
        <v>3</v>
      </c>
      <c r="G26" s="99">
        <v>3</v>
      </c>
      <c r="H26" s="122">
        <v>0</v>
      </c>
      <c r="I26" s="123">
        <f>D26+E26+F26+G26+H26</f>
        <v>7</v>
      </c>
    </row>
    <row r="27" spans="1:9" x14ac:dyDescent="0.25">
      <c r="A27" s="84"/>
      <c r="B27" s="85"/>
      <c r="C27" s="86" t="s">
        <v>8</v>
      </c>
      <c r="D27" s="87">
        <v>0</v>
      </c>
      <c r="E27" s="88">
        <v>0</v>
      </c>
      <c r="F27" s="88">
        <v>3</v>
      </c>
      <c r="G27" s="88">
        <v>4</v>
      </c>
      <c r="H27" s="129">
        <v>0</v>
      </c>
      <c r="I27" s="130">
        <f t="shared" ref="I27:I35" si="2">D27+E27+F27+G27+H27</f>
        <v>7</v>
      </c>
    </row>
    <row r="28" spans="1:9" ht="15.75" thickBot="1" x14ac:dyDescent="0.3">
      <c r="A28" s="84"/>
      <c r="B28" s="91" t="s">
        <v>9</v>
      </c>
      <c r="C28" s="92"/>
      <c r="D28" s="93">
        <f>D26+D27</f>
        <v>1</v>
      </c>
      <c r="E28" s="94">
        <f>E26+E27</f>
        <v>0</v>
      </c>
      <c r="F28" s="94">
        <f>F26+F27</f>
        <v>6</v>
      </c>
      <c r="G28" s="94">
        <f>G26+G27</f>
        <v>7</v>
      </c>
      <c r="H28" s="127">
        <f>H26+H27</f>
        <v>0</v>
      </c>
      <c r="I28" s="128">
        <f t="shared" si="2"/>
        <v>14</v>
      </c>
    </row>
    <row r="29" spans="1:9" x14ac:dyDescent="0.25">
      <c r="A29" s="84"/>
      <c r="B29" s="78" t="s">
        <v>5</v>
      </c>
      <c r="C29" s="97" t="s">
        <v>7</v>
      </c>
      <c r="D29" s="98">
        <v>0</v>
      </c>
      <c r="E29" s="99">
        <v>1</v>
      </c>
      <c r="F29" s="99">
        <v>0</v>
      </c>
      <c r="G29" s="99">
        <v>2</v>
      </c>
      <c r="H29" s="122">
        <v>0</v>
      </c>
      <c r="I29" s="123">
        <f t="shared" si="2"/>
        <v>3</v>
      </c>
    </row>
    <row r="30" spans="1:9" x14ac:dyDescent="0.25">
      <c r="A30" s="84"/>
      <c r="B30" s="85"/>
      <c r="C30" s="86" t="s">
        <v>8</v>
      </c>
      <c r="D30" s="87">
        <v>0</v>
      </c>
      <c r="E30" s="88">
        <v>0</v>
      </c>
      <c r="F30" s="88">
        <v>3</v>
      </c>
      <c r="G30" s="88">
        <v>2</v>
      </c>
      <c r="H30" s="129">
        <v>0</v>
      </c>
      <c r="I30" s="130">
        <f t="shared" si="2"/>
        <v>5</v>
      </c>
    </row>
    <row r="31" spans="1:9" ht="15.75" thickBot="1" x14ac:dyDescent="0.3">
      <c r="A31" s="84"/>
      <c r="B31" s="102" t="s">
        <v>10</v>
      </c>
      <c r="C31" s="103"/>
      <c r="D31" s="104">
        <f>D29+D30</f>
        <v>0</v>
      </c>
      <c r="E31" s="105">
        <f>E29+E30</f>
        <v>1</v>
      </c>
      <c r="F31" s="105">
        <f>F29+F30</f>
        <v>3</v>
      </c>
      <c r="G31" s="105">
        <f>G29+G30</f>
        <v>4</v>
      </c>
      <c r="H31" s="131">
        <f>H29+H30</f>
        <v>0</v>
      </c>
      <c r="I31" s="132">
        <f t="shared" si="2"/>
        <v>8</v>
      </c>
    </row>
    <row r="32" spans="1:9" x14ac:dyDescent="0.25">
      <c r="A32" s="84"/>
      <c r="B32" s="108" t="s">
        <v>6</v>
      </c>
      <c r="C32" s="79" t="s">
        <v>7</v>
      </c>
      <c r="D32" s="80">
        <v>0</v>
      </c>
      <c r="E32" s="81">
        <v>0</v>
      </c>
      <c r="F32" s="81">
        <v>1</v>
      </c>
      <c r="G32" s="81">
        <v>3</v>
      </c>
      <c r="H32" s="125">
        <v>0</v>
      </c>
      <c r="I32" s="126">
        <f t="shared" si="2"/>
        <v>4</v>
      </c>
    </row>
    <row r="33" spans="1:9" x14ac:dyDescent="0.25">
      <c r="A33" s="84"/>
      <c r="B33" s="85"/>
      <c r="C33" s="86" t="s">
        <v>8</v>
      </c>
      <c r="D33" s="87">
        <v>0</v>
      </c>
      <c r="E33" s="88">
        <v>0</v>
      </c>
      <c r="F33" s="88">
        <v>0</v>
      </c>
      <c r="G33" s="88">
        <v>2</v>
      </c>
      <c r="H33" s="129">
        <v>0</v>
      </c>
      <c r="I33" s="130">
        <f t="shared" si="2"/>
        <v>2</v>
      </c>
    </row>
    <row r="34" spans="1:9" ht="15.75" thickBot="1" x14ac:dyDescent="0.3">
      <c r="A34" s="109"/>
      <c r="B34" s="91" t="s">
        <v>11</v>
      </c>
      <c r="C34" s="92"/>
      <c r="D34" s="93">
        <f>D32+D33</f>
        <v>0</v>
      </c>
      <c r="E34" s="94">
        <v>0</v>
      </c>
      <c r="F34" s="94">
        <f>F32+F33</f>
        <v>1</v>
      </c>
      <c r="G34" s="94">
        <f>G32+G33</f>
        <v>5</v>
      </c>
      <c r="H34" s="127">
        <f>H32+H33</f>
        <v>0</v>
      </c>
      <c r="I34" s="128">
        <f t="shared" si="2"/>
        <v>6</v>
      </c>
    </row>
    <row r="35" spans="1:9" ht="15.75" thickBot="1" x14ac:dyDescent="0.3">
      <c r="A35" s="110" t="s">
        <v>17</v>
      </c>
      <c r="B35" s="111"/>
      <c r="C35" s="112"/>
      <c r="D35" s="113">
        <f>D34+D31+D28</f>
        <v>1</v>
      </c>
      <c r="E35" s="114">
        <f>E34+E31+E28</f>
        <v>1</v>
      </c>
      <c r="F35" s="114">
        <f>F34+F31+F28</f>
        <v>10</v>
      </c>
      <c r="G35" s="114">
        <f>G34+G31+G28</f>
        <v>16</v>
      </c>
      <c r="H35" s="133">
        <f>H34+H31+H28</f>
        <v>0</v>
      </c>
      <c r="I35" s="134">
        <f t="shared" si="2"/>
        <v>28</v>
      </c>
    </row>
    <row r="36" spans="1:9" ht="15.75" thickBot="1" x14ac:dyDescent="0.3">
      <c r="A36" s="117"/>
      <c r="B36" s="118"/>
      <c r="C36" s="119"/>
      <c r="D36" s="120"/>
      <c r="E36" s="120"/>
      <c r="F36" s="120"/>
      <c r="G36" s="120"/>
      <c r="H36" s="120"/>
      <c r="I36" s="120"/>
    </row>
    <row r="37" spans="1:9" x14ac:dyDescent="0.25">
      <c r="A37" s="77" t="s">
        <v>18</v>
      </c>
      <c r="B37" s="78" t="s">
        <v>4</v>
      </c>
      <c r="C37" s="97" t="s">
        <v>7</v>
      </c>
      <c r="D37" s="98" t="s">
        <v>25</v>
      </c>
      <c r="E37" s="99" t="s">
        <v>25</v>
      </c>
      <c r="F37" s="99">
        <v>0</v>
      </c>
      <c r="G37" s="99">
        <v>0</v>
      </c>
      <c r="H37" s="122">
        <v>0</v>
      </c>
      <c r="I37" s="123">
        <f>D37+E37+F37+G37+H37</f>
        <v>0</v>
      </c>
    </row>
    <row r="38" spans="1:9" x14ac:dyDescent="0.25">
      <c r="A38" s="84"/>
      <c r="B38" s="85"/>
      <c r="C38" s="86" t="s">
        <v>8</v>
      </c>
      <c r="D38" s="87">
        <v>0</v>
      </c>
      <c r="E38" s="88">
        <v>0</v>
      </c>
      <c r="F38" s="88">
        <v>0</v>
      </c>
      <c r="G38" s="88">
        <v>0</v>
      </c>
      <c r="H38" s="129">
        <v>0</v>
      </c>
      <c r="I38" s="130">
        <f t="shared" ref="I38:I46" si="3">D38+E38+F38+G38+H38</f>
        <v>0</v>
      </c>
    </row>
    <row r="39" spans="1:9" x14ac:dyDescent="0.25">
      <c r="A39" s="84"/>
      <c r="B39" s="85" t="s">
        <v>9</v>
      </c>
      <c r="C39" s="86"/>
      <c r="D39" s="87">
        <f>D37+D38</f>
        <v>0</v>
      </c>
      <c r="E39" s="88">
        <f>E37+E38</f>
        <v>0</v>
      </c>
      <c r="F39" s="88">
        <f>F37+F38</f>
        <v>0</v>
      </c>
      <c r="G39" s="88">
        <f>G37+G38</f>
        <v>0</v>
      </c>
      <c r="H39" s="129">
        <f>H37+H38</f>
        <v>0</v>
      </c>
      <c r="I39" s="130">
        <f t="shared" si="3"/>
        <v>0</v>
      </c>
    </row>
    <row r="40" spans="1:9" x14ac:dyDescent="0.25">
      <c r="A40" s="84"/>
      <c r="B40" s="84" t="s">
        <v>5</v>
      </c>
      <c r="C40" s="86" t="s">
        <v>7</v>
      </c>
      <c r="D40" s="87" t="s">
        <v>25</v>
      </c>
      <c r="E40" s="88" t="s">
        <v>25</v>
      </c>
      <c r="F40" s="88">
        <v>0</v>
      </c>
      <c r="G40" s="88">
        <v>0</v>
      </c>
      <c r="H40" s="129">
        <v>0</v>
      </c>
      <c r="I40" s="130">
        <f t="shared" si="3"/>
        <v>0</v>
      </c>
    </row>
    <row r="41" spans="1:9" x14ac:dyDescent="0.25">
      <c r="A41" s="84"/>
      <c r="B41" s="85"/>
      <c r="C41" s="86" t="s">
        <v>8</v>
      </c>
      <c r="D41" s="87" t="s">
        <v>25</v>
      </c>
      <c r="E41" s="88" t="s">
        <v>25</v>
      </c>
      <c r="F41" s="88">
        <v>0</v>
      </c>
      <c r="G41" s="88">
        <v>1</v>
      </c>
      <c r="H41" s="129">
        <v>1</v>
      </c>
      <c r="I41" s="130">
        <f t="shared" si="3"/>
        <v>2</v>
      </c>
    </row>
    <row r="42" spans="1:9" x14ac:dyDescent="0.25">
      <c r="A42" s="84"/>
      <c r="B42" s="85" t="s">
        <v>10</v>
      </c>
      <c r="C42" s="86"/>
      <c r="D42" s="87">
        <f>D40+D41</f>
        <v>0</v>
      </c>
      <c r="E42" s="88">
        <f>E40+E41</f>
        <v>0</v>
      </c>
      <c r="F42" s="88">
        <f>F40+F41</f>
        <v>0</v>
      </c>
      <c r="G42" s="88">
        <f>G40+G41</f>
        <v>1</v>
      </c>
      <c r="H42" s="129">
        <f>H40+H41</f>
        <v>1</v>
      </c>
      <c r="I42" s="130">
        <f t="shared" si="3"/>
        <v>2</v>
      </c>
    </row>
    <row r="43" spans="1:9" x14ac:dyDescent="0.25">
      <c r="A43" s="84"/>
      <c r="B43" s="84" t="s">
        <v>6</v>
      </c>
      <c r="C43" s="86" t="s">
        <v>7</v>
      </c>
      <c r="D43" s="87">
        <v>0</v>
      </c>
      <c r="E43" s="88" t="s">
        <v>25</v>
      </c>
      <c r="F43" s="88">
        <v>0</v>
      </c>
      <c r="G43" s="88">
        <v>0</v>
      </c>
      <c r="H43" s="129">
        <v>0</v>
      </c>
      <c r="I43" s="130">
        <f t="shared" si="3"/>
        <v>0</v>
      </c>
    </row>
    <row r="44" spans="1:9" x14ac:dyDescent="0.25">
      <c r="A44" s="84"/>
      <c r="B44" s="85"/>
      <c r="C44" s="86" t="s">
        <v>8</v>
      </c>
      <c r="D44" s="87">
        <v>0</v>
      </c>
      <c r="E44" s="88">
        <v>0</v>
      </c>
      <c r="F44" s="88">
        <v>0</v>
      </c>
      <c r="G44" s="88">
        <v>0</v>
      </c>
      <c r="H44" s="129">
        <v>0</v>
      </c>
      <c r="I44" s="130">
        <f t="shared" si="3"/>
        <v>0</v>
      </c>
    </row>
    <row r="45" spans="1:9" ht="15.75" thickBot="1" x14ac:dyDescent="0.3">
      <c r="A45" s="109"/>
      <c r="B45" s="91" t="s">
        <v>11</v>
      </c>
      <c r="C45" s="92"/>
      <c r="D45" s="93">
        <f>D43+D44</f>
        <v>0</v>
      </c>
      <c r="E45" s="94">
        <f>E43+E44</f>
        <v>0</v>
      </c>
      <c r="F45" s="94">
        <f>F43+F44</f>
        <v>0</v>
      </c>
      <c r="G45" s="94">
        <f>G43+G44</f>
        <v>0</v>
      </c>
      <c r="H45" s="127">
        <f>H43+H44</f>
        <v>0</v>
      </c>
      <c r="I45" s="128">
        <f t="shared" si="3"/>
        <v>0</v>
      </c>
    </row>
    <row r="46" spans="1:9" ht="15.75" thickBot="1" x14ac:dyDescent="0.3">
      <c r="A46" s="110" t="s">
        <v>19</v>
      </c>
      <c r="B46" s="111"/>
      <c r="C46" s="112"/>
      <c r="D46" s="113">
        <f>D45+D42+D39</f>
        <v>0</v>
      </c>
      <c r="E46" s="114">
        <f>E45+E42+E39</f>
        <v>0</v>
      </c>
      <c r="F46" s="114">
        <f>F45+F42+F39</f>
        <v>0</v>
      </c>
      <c r="G46" s="114">
        <f>G45+G42+G39</f>
        <v>1</v>
      </c>
      <c r="H46" s="133">
        <f>H45+H42+H39</f>
        <v>1</v>
      </c>
      <c r="I46" s="134">
        <f t="shared" si="3"/>
        <v>2</v>
      </c>
    </row>
    <row r="47" spans="1:9" s="121" customFormat="1" ht="15.75" thickBot="1" x14ac:dyDescent="0.3">
      <c r="A47" s="117"/>
      <c r="B47" s="118"/>
      <c r="C47" s="119"/>
      <c r="D47" s="135"/>
      <c r="E47" s="135"/>
      <c r="F47" s="135"/>
      <c r="G47" s="135"/>
      <c r="H47" s="135"/>
      <c r="I47" s="135"/>
    </row>
    <row r="48" spans="1:9" x14ac:dyDescent="0.25">
      <c r="A48" s="77" t="s">
        <v>20</v>
      </c>
      <c r="B48" s="78" t="s">
        <v>4</v>
      </c>
      <c r="C48" s="97" t="s">
        <v>7</v>
      </c>
      <c r="D48" s="98">
        <v>0</v>
      </c>
      <c r="E48" s="99">
        <v>0</v>
      </c>
      <c r="F48" s="99">
        <v>1</v>
      </c>
      <c r="G48" s="99">
        <v>1</v>
      </c>
      <c r="H48" s="122">
        <v>0</v>
      </c>
      <c r="I48" s="123">
        <f>D48+E48+F48+G48+H48</f>
        <v>2</v>
      </c>
    </row>
    <row r="49" spans="1:9" x14ac:dyDescent="0.25">
      <c r="A49" s="84"/>
      <c r="B49" s="85"/>
      <c r="C49" s="86" t="s">
        <v>8</v>
      </c>
      <c r="D49" s="87">
        <v>0</v>
      </c>
      <c r="E49" s="88">
        <v>0</v>
      </c>
      <c r="F49" s="88">
        <v>0</v>
      </c>
      <c r="G49" s="88">
        <v>0</v>
      </c>
      <c r="H49" s="129">
        <v>1</v>
      </c>
      <c r="I49" s="130">
        <f t="shared" ref="I49:I57" si="4">D49+E49+F49+G49+H49</f>
        <v>1</v>
      </c>
    </row>
    <row r="50" spans="1:9" s="121" customFormat="1" ht="15.75" thickBot="1" x14ac:dyDescent="0.3">
      <c r="A50" s="136"/>
      <c r="B50" s="137" t="s">
        <v>9</v>
      </c>
      <c r="C50" s="138"/>
      <c r="D50" s="93">
        <f>D48+D49</f>
        <v>0</v>
      </c>
      <c r="E50" s="94">
        <f>E48+E49</f>
        <v>0</v>
      </c>
      <c r="F50" s="94">
        <f>F48+F49</f>
        <v>1</v>
      </c>
      <c r="G50" s="94">
        <f>G48+G49</f>
        <v>1</v>
      </c>
      <c r="H50" s="127">
        <f>H48+H49</f>
        <v>1</v>
      </c>
      <c r="I50" s="128">
        <f t="shared" si="4"/>
        <v>3</v>
      </c>
    </row>
    <row r="51" spans="1:9" s="121" customFormat="1" x14ac:dyDescent="0.25">
      <c r="A51" s="136"/>
      <c r="B51" s="139" t="s">
        <v>5</v>
      </c>
      <c r="C51" s="140" t="s">
        <v>7</v>
      </c>
      <c r="D51" s="141">
        <v>0</v>
      </c>
      <c r="E51" s="142">
        <v>0</v>
      </c>
      <c r="F51" s="142">
        <v>0</v>
      </c>
      <c r="G51" s="142">
        <v>0</v>
      </c>
      <c r="H51" s="143">
        <v>0</v>
      </c>
      <c r="I51" s="123">
        <f t="shared" si="4"/>
        <v>0</v>
      </c>
    </row>
    <row r="52" spans="1:9" s="121" customFormat="1" x14ac:dyDescent="0.25">
      <c r="A52" s="136"/>
      <c r="B52" s="144"/>
      <c r="C52" s="145" t="s">
        <v>8</v>
      </c>
      <c r="D52" s="146">
        <v>0</v>
      </c>
      <c r="E52" s="147">
        <v>0</v>
      </c>
      <c r="F52" s="147">
        <v>0</v>
      </c>
      <c r="G52" s="147">
        <v>0</v>
      </c>
      <c r="H52" s="148">
        <v>1</v>
      </c>
      <c r="I52" s="130">
        <f t="shared" si="4"/>
        <v>1</v>
      </c>
    </row>
    <row r="53" spans="1:9" s="121" customFormat="1" ht="15.75" thickBot="1" x14ac:dyDescent="0.3">
      <c r="A53" s="136"/>
      <c r="B53" s="149" t="s">
        <v>10</v>
      </c>
      <c r="C53" s="150"/>
      <c r="D53" s="104">
        <f>D51+D52</f>
        <v>0</v>
      </c>
      <c r="E53" s="105">
        <f>E51+E52</f>
        <v>0</v>
      </c>
      <c r="F53" s="105">
        <f>F51+F52</f>
        <v>0</v>
      </c>
      <c r="G53" s="105">
        <f>G51+G52</f>
        <v>0</v>
      </c>
      <c r="H53" s="131">
        <f>H51+H52</f>
        <v>1</v>
      </c>
      <c r="I53" s="132">
        <f t="shared" si="4"/>
        <v>1</v>
      </c>
    </row>
    <row r="54" spans="1:9" s="121" customFormat="1" x14ac:dyDescent="0.25">
      <c r="A54" s="136"/>
      <c r="B54" s="151" t="s">
        <v>6</v>
      </c>
      <c r="C54" s="152" t="s">
        <v>7</v>
      </c>
      <c r="D54" s="153">
        <v>0</v>
      </c>
      <c r="E54" s="154">
        <v>0</v>
      </c>
      <c r="F54" s="154">
        <v>0</v>
      </c>
      <c r="G54" s="154">
        <v>0</v>
      </c>
      <c r="H54" s="155">
        <v>0</v>
      </c>
      <c r="I54" s="126">
        <f t="shared" si="4"/>
        <v>0</v>
      </c>
    </row>
    <row r="55" spans="1:9" s="121" customFormat="1" x14ac:dyDescent="0.25">
      <c r="A55" s="136"/>
      <c r="B55" s="144"/>
      <c r="C55" s="145" t="s">
        <v>8</v>
      </c>
      <c r="D55" s="146">
        <v>0</v>
      </c>
      <c r="E55" s="147">
        <v>0</v>
      </c>
      <c r="F55" s="147">
        <v>0</v>
      </c>
      <c r="G55" s="147">
        <v>1</v>
      </c>
      <c r="H55" s="148">
        <v>2</v>
      </c>
      <c r="I55" s="130">
        <f t="shared" si="4"/>
        <v>3</v>
      </c>
    </row>
    <row r="56" spans="1:9" s="121" customFormat="1" ht="15.75" thickBot="1" x14ac:dyDescent="0.3">
      <c r="A56" s="156"/>
      <c r="B56" s="137" t="s">
        <v>11</v>
      </c>
      <c r="C56" s="138"/>
      <c r="D56" s="93">
        <f>D54+D55</f>
        <v>0</v>
      </c>
      <c r="E56" s="94">
        <f>E54+E55</f>
        <v>0</v>
      </c>
      <c r="F56" s="94">
        <f>F54+F55</f>
        <v>0</v>
      </c>
      <c r="G56" s="94">
        <f>G54+G55</f>
        <v>1</v>
      </c>
      <c r="H56" s="127">
        <f>H54+H55</f>
        <v>2</v>
      </c>
      <c r="I56" s="128">
        <f t="shared" si="4"/>
        <v>3</v>
      </c>
    </row>
    <row r="57" spans="1:9" s="158" customFormat="1" ht="15.75" thickBot="1" x14ac:dyDescent="0.3">
      <c r="A57" s="110" t="s">
        <v>21</v>
      </c>
      <c r="B57" s="110"/>
      <c r="C57" s="157"/>
      <c r="D57" s="113">
        <f>D56+D53+D50</f>
        <v>0</v>
      </c>
      <c r="E57" s="114">
        <f>E56+E53+E50</f>
        <v>0</v>
      </c>
      <c r="F57" s="114">
        <f>F56+F53+F50</f>
        <v>1</v>
      </c>
      <c r="G57" s="114">
        <f>G56+G53+G50</f>
        <v>2</v>
      </c>
      <c r="H57" s="133">
        <f>H56+H53+H50</f>
        <v>4</v>
      </c>
      <c r="I57" s="134">
        <f t="shared" si="4"/>
        <v>7</v>
      </c>
    </row>
    <row r="58" spans="1:9" s="158" customFormat="1" ht="15.75" thickBot="1" x14ac:dyDescent="0.3">
      <c r="A58" s="117"/>
      <c r="B58" s="117"/>
      <c r="C58" s="159"/>
      <c r="D58" s="135"/>
      <c r="E58" s="135"/>
      <c r="F58" s="135"/>
      <c r="G58" s="135"/>
      <c r="H58" s="135"/>
      <c r="I58" s="135"/>
    </row>
    <row r="59" spans="1:9" x14ac:dyDescent="0.25">
      <c r="A59" s="77" t="s">
        <v>22</v>
      </c>
      <c r="B59" s="78" t="s">
        <v>4</v>
      </c>
      <c r="C59" s="97" t="s">
        <v>7</v>
      </c>
      <c r="D59" s="98">
        <v>0</v>
      </c>
      <c r="E59" s="99" t="s">
        <v>25</v>
      </c>
      <c r="F59" s="99">
        <v>0</v>
      </c>
      <c r="G59" s="99">
        <v>0</v>
      </c>
      <c r="H59" s="122">
        <v>0</v>
      </c>
      <c r="I59" s="123">
        <f>D59+E59+F59+G59+H59</f>
        <v>0</v>
      </c>
    </row>
    <row r="60" spans="1:9" x14ac:dyDescent="0.25">
      <c r="A60" s="84"/>
      <c r="B60" s="85"/>
      <c r="C60" s="86" t="s">
        <v>8</v>
      </c>
      <c r="D60" s="87" t="s">
        <v>25</v>
      </c>
      <c r="E60" s="88" t="s">
        <v>25</v>
      </c>
      <c r="F60" s="88" t="s">
        <v>25</v>
      </c>
      <c r="G60" s="88">
        <v>0</v>
      </c>
      <c r="H60" s="129">
        <v>0</v>
      </c>
      <c r="I60" s="130">
        <f t="shared" ref="I60:I68" si="5">D60+E60+F60+G60+H60</f>
        <v>0</v>
      </c>
    </row>
    <row r="61" spans="1:9" ht="15.75" thickBot="1" x14ac:dyDescent="0.3">
      <c r="A61" s="84"/>
      <c r="B61" s="91" t="s">
        <v>9</v>
      </c>
      <c r="C61" s="92"/>
      <c r="D61" s="93">
        <f>D59+D60</f>
        <v>0</v>
      </c>
      <c r="E61" s="94">
        <f>E59+E60</f>
        <v>0</v>
      </c>
      <c r="F61" s="94">
        <f>F59+F60</f>
        <v>0</v>
      </c>
      <c r="G61" s="94">
        <f>G59+G60</f>
        <v>0</v>
      </c>
      <c r="H61" s="127">
        <f>H59+H60</f>
        <v>0</v>
      </c>
      <c r="I61" s="128">
        <f t="shared" si="5"/>
        <v>0</v>
      </c>
    </row>
    <row r="62" spans="1:9" x14ac:dyDescent="0.25">
      <c r="A62" s="84"/>
      <c r="B62" s="78" t="s">
        <v>5</v>
      </c>
      <c r="C62" s="97" t="s">
        <v>7</v>
      </c>
      <c r="D62" s="98">
        <v>0</v>
      </c>
      <c r="E62" s="99" t="s">
        <v>25</v>
      </c>
      <c r="F62" s="99">
        <v>0</v>
      </c>
      <c r="G62" s="99">
        <v>0</v>
      </c>
      <c r="H62" s="122">
        <v>0</v>
      </c>
      <c r="I62" s="123">
        <f t="shared" si="5"/>
        <v>0</v>
      </c>
    </row>
    <row r="63" spans="1:9" x14ac:dyDescent="0.25">
      <c r="A63" s="84"/>
      <c r="B63" s="85"/>
      <c r="C63" s="86" t="s">
        <v>8</v>
      </c>
      <c r="D63" s="87">
        <v>0</v>
      </c>
      <c r="E63" s="88" t="s">
        <v>25</v>
      </c>
      <c r="F63" s="88" t="s">
        <v>25</v>
      </c>
      <c r="G63" s="88">
        <v>0</v>
      </c>
      <c r="H63" s="129">
        <v>0</v>
      </c>
      <c r="I63" s="130">
        <f t="shared" si="5"/>
        <v>0</v>
      </c>
    </row>
    <row r="64" spans="1:9" ht="15.75" thickBot="1" x14ac:dyDescent="0.3">
      <c r="A64" s="84"/>
      <c r="B64" s="102" t="s">
        <v>10</v>
      </c>
      <c r="C64" s="103"/>
      <c r="D64" s="104">
        <f>D62+D63</f>
        <v>0</v>
      </c>
      <c r="E64" s="105">
        <f>E62+E63</f>
        <v>0</v>
      </c>
      <c r="F64" s="105">
        <f>F62+F63</f>
        <v>0</v>
      </c>
      <c r="G64" s="105">
        <f>G62+G63</f>
        <v>0</v>
      </c>
      <c r="H64" s="131">
        <f>H62+H63</f>
        <v>0</v>
      </c>
      <c r="I64" s="132">
        <f t="shared" si="5"/>
        <v>0</v>
      </c>
    </row>
    <row r="65" spans="1:9" x14ac:dyDescent="0.25">
      <c r="A65" s="84"/>
      <c r="B65" s="108" t="s">
        <v>6</v>
      </c>
      <c r="C65" s="79" t="s">
        <v>7</v>
      </c>
      <c r="D65" s="80">
        <v>0</v>
      </c>
      <c r="E65" s="81" t="s">
        <v>25</v>
      </c>
      <c r="F65" s="81">
        <v>0</v>
      </c>
      <c r="G65" s="81">
        <v>0</v>
      </c>
      <c r="H65" s="125">
        <v>0</v>
      </c>
      <c r="I65" s="126">
        <f t="shared" si="5"/>
        <v>0</v>
      </c>
    </row>
    <row r="66" spans="1:9" x14ac:dyDescent="0.25">
      <c r="A66" s="84"/>
      <c r="B66" s="85"/>
      <c r="C66" s="86" t="s">
        <v>8</v>
      </c>
      <c r="D66" s="87" t="s">
        <v>25</v>
      </c>
      <c r="E66" s="88" t="s">
        <v>25</v>
      </c>
      <c r="F66" s="88" t="s">
        <v>25</v>
      </c>
      <c r="G66" s="88">
        <v>0</v>
      </c>
      <c r="H66" s="129">
        <v>0</v>
      </c>
      <c r="I66" s="130">
        <f t="shared" si="5"/>
        <v>0</v>
      </c>
    </row>
    <row r="67" spans="1:9" ht="15.75" thickBot="1" x14ac:dyDescent="0.3">
      <c r="A67" s="109"/>
      <c r="B67" s="91" t="s">
        <v>11</v>
      </c>
      <c r="C67" s="92"/>
      <c r="D67" s="93">
        <f>D65+D66</f>
        <v>0</v>
      </c>
      <c r="E67" s="94">
        <f>E65+E66</f>
        <v>0</v>
      </c>
      <c r="F67" s="94">
        <f>F65+F66</f>
        <v>0</v>
      </c>
      <c r="G67" s="94">
        <f>G65+G66</f>
        <v>0</v>
      </c>
      <c r="H67" s="127">
        <f>H65+H66</f>
        <v>0</v>
      </c>
      <c r="I67" s="128">
        <f t="shared" si="5"/>
        <v>0</v>
      </c>
    </row>
    <row r="68" spans="1:9" ht="15.75" thickBot="1" x14ac:dyDescent="0.3">
      <c r="A68" s="110" t="s">
        <v>23</v>
      </c>
      <c r="B68" s="111"/>
      <c r="C68" s="112"/>
      <c r="D68" s="113">
        <f>D67+D64+D61</f>
        <v>0</v>
      </c>
      <c r="E68" s="114">
        <f>E67+E64+E61</f>
        <v>0</v>
      </c>
      <c r="F68" s="114">
        <f>F67+F64+F61</f>
        <v>0</v>
      </c>
      <c r="G68" s="114">
        <f>G67+G64+G61</f>
        <v>0</v>
      </c>
      <c r="H68" s="133">
        <f>H67+H64+H61</f>
        <v>0</v>
      </c>
      <c r="I68" s="134">
        <f t="shared" si="5"/>
        <v>0</v>
      </c>
    </row>
    <row r="69" spans="1:9" ht="15.75" thickBot="1" x14ac:dyDescent="0.3">
      <c r="A69" s="117"/>
      <c r="B69" s="118"/>
      <c r="C69" s="119"/>
      <c r="D69" s="120"/>
      <c r="E69" s="120"/>
      <c r="F69" s="120"/>
      <c r="G69" s="120"/>
      <c r="H69" s="120"/>
      <c r="I69" s="120"/>
    </row>
    <row r="70" spans="1:9" s="73" customFormat="1" ht="21.75" customHeight="1" thickBot="1" x14ac:dyDescent="0.3">
      <c r="A70" s="160" t="s">
        <v>3</v>
      </c>
      <c r="B70" s="161"/>
      <c r="C70" s="162" t="s">
        <v>31</v>
      </c>
      <c r="D70" s="163">
        <f t="shared" ref="D70:H70" si="6">D68+D57+D46+D35+D24+D13</f>
        <v>1</v>
      </c>
      <c r="E70" s="164">
        <f t="shared" si="6"/>
        <v>1</v>
      </c>
      <c r="F70" s="164">
        <f t="shared" si="6"/>
        <v>11</v>
      </c>
      <c r="G70" s="164">
        <f t="shared" si="6"/>
        <v>25</v>
      </c>
      <c r="H70" s="165">
        <f t="shared" si="6"/>
        <v>7</v>
      </c>
      <c r="I70" s="166">
        <f>I68+I57+I46+I35+I24+I13</f>
        <v>45</v>
      </c>
    </row>
    <row r="71" spans="1:9" x14ac:dyDescent="0.25">
      <c r="D71" s="167"/>
      <c r="E71" s="167"/>
      <c r="F71" s="167"/>
      <c r="G71" s="167"/>
      <c r="H71" s="167"/>
    </row>
  </sheetData>
  <mergeCells count="1">
    <mergeCell ref="D2:H2"/>
  </mergeCells>
  <pageMargins left="0.70866141732283472" right="0.70866141732283472" top="0.78740157480314965" bottom="0.74803149606299213" header="0.31496062992125984" footer="0.31496062992125984"/>
  <pageSetup paperSize="8" scale="94" orientation="portrait" r:id="rId1"/>
  <headerFooter>
    <oddHeader>&amp;C&amp;"-,Gras"répartition app finale recteur
RDVC - TZR 2023-2024</oddHeader>
    <oddFooter>&amp;LDPE-ACTES COLLECTIFS
&amp;D&amp;C&amp;P</oddFooter>
  </headerFooter>
  <rowBreaks count="1" manualBreakCount="1">
    <brk id="4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69"/>
  <sheetViews>
    <sheetView view="pageLayout" zoomScaleNormal="100" workbookViewId="0">
      <selection activeCell="H69" sqref="H69"/>
    </sheetView>
  </sheetViews>
  <sheetFormatPr baseColWidth="10" defaultRowHeight="15" x14ac:dyDescent="0.25"/>
  <cols>
    <col min="1" max="1" width="13.28515625" style="8" customWidth="1"/>
    <col min="2" max="2" width="29.7109375" style="1" customWidth="1"/>
    <col min="3" max="3" width="5.7109375" style="2" customWidth="1"/>
    <col min="4" max="9" width="16.5703125" style="2" customWidth="1"/>
    <col min="10" max="16384" width="11.42578125" style="1"/>
  </cols>
  <sheetData>
    <row r="1" spans="1:9" s="5" customFormat="1" ht="26.25" customHeight="1" thickBot="1" x14ac:dyDescent="0.3">
      <c r="A1" s="7"/>
      <c r="C1" s="6"/>
      <c r="D1" s="171" t="s">
        <v>0</v>
      </c>
      <c r="E1" s="172"/>
      <c r="F1" s="172"/>
      <c r="G1" s="172"/>
      <c r="H1" s="173"/>
      <c r="I1" s="9"/>
    </row>
    <row r="2" spans="1:9" s="3" customFormat="1" ht="33.75" customHeight="1" thickBot="1" x14ac:dyDescent="0.3">
      <c r="A2" s="11" t="s">
        <v>1</v>
      </c>
      <c r="B2" s="11" t="s">
        <v>2</v>
      </c>
      <c r="C2" s="50" t="s">
        <v>24</v>
      </c>
      <c r="D2" s="51" t="s">
        <v>26</v>
      </c>
      <c r="E2" s="10" t="s">
        <v>27</v>
      </c>
      <c r="F2" s="10" t="s">
        <v>28</v>
      </c>
      <c r="G2" s="10" t="s">
        <v>29</v>
      </c>
      <c r="H2" s="20" t="s">
        <v>30</v>
      </c>
      <c r="I2" s="21" t="s">
        <v>3</v>
      </c>
    </row>
    <row r="3" spans="1:9" x14ac:dyDescent="0.25">
      <c r="A3" s="12" t="s">
        <v>12</v>
      </c>
      <c r="B3" s="16" t="s">
        <v>4</v>
      </c>
      <c r="C3" s="39" t="s">
        <v>7</v>
      </c>
      <c r="D3" s="42">
        <v>0</v>
      </c>
      <c r="E3" s="42">
        <v>0</v>
      </c>
      <c r="F3" s="42">
        <v>0</v>
      </c>
      <c r="G3" s="42">
        <v>0</v>
      </c>
      <c r="H3" s="42">
        <v>0</v>
      </c>
      <c r="I3" s="64">
        <v>0</v>
      </c>
    </row>
    <row r="4" spans="1:9" x14ac:dyDescent="0.25">
      <c r="A4" s="13"/>
      <c r="B4" s="17"/>
      <c r="C4" s="40" t="s">
        <v>8</v>
      </c>
      <c r="D4" s="43">
        <v>0</v>
      </c>
      <c r="E4" s="43">
        <v>0</v>
      </c>
      <c r="F4" s="43">
        <v>0</v>
      </c>
      <c r="G4" s="43">
        <v>0</v>
      </c>
      <c r="H4" s="43">
        <v>0</v>
      </c>
      <c r="I4" s="66">
        <v>0</v>
      </c>
    </row>
    <row r="5" spans="1:9" ht="15.75" thickBot="1" x14ac:dyDescent="0.3">
      <c r="A5" s="13"/>
      <c r="B5" s="18" t="s">
        <v>9</v>
      </c>
      <c r="C5" s="41"/>
      <c r="D5" s="44">
        <f>D3+D4</f>
        <v>0</v>
      </c>
      <c r="E5" s="44">
        <f t="shared" ref="E5" si="0">E3+E4</f>
        <v>0</v>
      </c>
      <c r="F5" s="44">
        <f t="shared" ref="F5" si="1">F3+F4</f>
        <v>0</v>
      </c>
      <c r="G5" s="44">
        <f t="shared" ref="G5" si="2">G3+G4</f>
        <v>0</v>
      </c>
      <c r="H5" s="44">
        <f t="shared" ref="H5:I5" si="3">H3+H4</f>
        <v>0</v>
      </c>
      <c r="I5" s="65">
        <f t="shared" si="3"/>
        <v>0</v>
      </c>
    </row>
    <row r="6" spans="1:9" x14ac:dyDescent="0.25">
      <c r="A6" s="13"/>
      <c r="B6" s="16" t="s">
        <v>5</v>
      </c>
      <c r="C6" s="45" t="s">
        <v>7</v>
      </c>
      <c r="D6" s="42">
        <v>0</v>
      </c>
      <c r="E6" s="42">
        <v>0</v>
      </c>
      <c r="F6" s="42">
        <v>0</v>
      </c>
      <c r="G6" s="42">
        <v>0</v>
      </c>
      <c r="H6" s="42">
        <v>0</v>
      </c>
      <c r="I6" s="66">
        <v>0</v>
      </c>
    </row>
    <row r="7" spans="1:9" x14ac:dyDescent="0.25">
      <c r="A7" s="13"/>
      <c r="B7" s="17"/>
      <c r="C7" s="40" t="s">
        <v>8</v>
      </c>
      <c r="D7" s="43">
        <v>0</v>
      </c>
      <c r="E7" s="43">
        <v>0</v>
      </c>
      <c r="F7" s="43">
        <v>0</v>
      </c>
      <c r="G7" s="43">
        <v>0</v>
      </c>
      <c r="H7" s="43">
        <v>0</v>
      </c>
      <c r="I7" s="66">
        <v>0</v>
      </c>
    </row>
    <row r="8" spans="1:9" ht="15.75" thickBot="1" x14ac:dyDescent="0.3">
      <c r="A8" s="13"/>
      <c r="B8" s="27" t="s">
        <v>10</v>
      </c>
      <c r="C8" s="46"/>
      <c r="D8" s="44">
        <f>D6+D7</f>
        <v>0</v>
      </c>
      <c r="E8" s="44">
        <f t="shared" ref="E8" si="4">E6+E7</f>
        <v>0</v>
      </c>
      <c r="F8" s="44">
        <f t="shared" ref="F8" si="5">F6+F7</f>
        <v>0</v>
      </c>
      <c r="G8" s="44">
        <f t="shared" ref="G8" si="6">G6+G7</f>
        <v>0</v>
      </c>
      <c r="H8" s="44">
        <v>0</v>
      </c>
      <c r="I8" s="65">
        <v>0</v>
      </c>
    </row>
    <row r="9" spans="1:9" x14ac:dyDescent="0.25">
      <c r="A9" s="13"/>
      <c r="B9" s="25" t="s">
        <v>6</v>
      </c>
      <c r="C9" s="39" t="s">
        <v>7</v>
      </c>
      <c r="D9" s="42">
        <v>0</v>
      </c>
      <c r="E9" s="42">
        <v>0</v>
      </c>
      <c r="F9" s="42">
        <v>0</v>
      </c>
      <c r="G9" s="42">
        <v>0</v>
      </c>
      <c r="H9" s="42">
        <v>0</v>
      </c>
      <c r="I9" s="66">
        <v>0</v>
      </c>
    </row>
    <row r="10" spans="1:9" x14ac:dyDescent="0.25">
      <c r="A10" s="13"/>
      <c r="B10" s="17"/>
      <c r="C10" s="40" t="s">
        <v>8</v>
      </c>
      <c r="D10" s="43">
        <v>0</v>
      </c>
      <c r="E10" s="43">
        <v>0</v>
      </c>
      <c r="F10" s="43">
        <v>0</v>
      </c>
      <c r="G10" s="43">
        <v>0</v>
      </c>
      <c r="H10" s="43">
        <v>0</v>
      </c>
      <c r="I10" s="66">
        <v>0</v>
      </c>
    </row>
    <row r="11" spans="1:9" ht="15.75" thickBot="1" x14ac:dyDescent="0.3">
      <c r="A11" s="14"/>
      <c r="B11" s="18" t="s">
        <v>11</v>
      </c>
      <c r="C11" s="41"/>
      <c r="D11" s="44">
        <f>D9+D10</f>
        <v>0</v>
      </c>
      <c r="E11" s="44">
        <f t="shared" ref="E11" si="7">E9+E10</f>
        <v>0</v>
      </c>
      <c r="F11" s="44">
        <f t="shared" ref="F11" si="8">F9+F10</f>
        <v>0</v>
      </c>
      <c r="G11" s="44">
        <f t="shared" ref="G11" si="9">G9+G10</f>
        <v>0</v>
      </c>
      <c r="H11" s="44">
        <f t="shared" ref="H11" si="10">H9+H10</f>
        <v>0</v>
      </c>
      <c r="I11" s="65">
        <f t="shared" ref="I11" si="11">I10+I9</f>
        <v>0</v>
      </c>
    </row>
    <row r="12" spans="1:9" ht="15.75" thickBot="1" x14ac:dyDescent="0.3">
      <c r="A12" s="15" t="s">
        <v>13</v>
      </c>
      <c r="B12" s="19"/>
      <c r="C12" s="47"/>
      <c r="D12" s="49">
        <v>0</v>
      </c>
      <c r="E12" s="49">
        <v>0</v>
      </c>
      <c r="F12" s="49">
        <v>0</v>
      </c>
      <c r="G12" s="49">
        <v>0</v>
      </c>
      <c r="H12" s="49">
        <v>0</v>
      </c>
      <c r="I12" s="49">
        <v>0</v>
      </c>
    </row>
    <row r="13" spans="1:9" ht="15.75" thickBot="1" x14ac:dyDescent="0.3">
      <c r="A13" s="22"/>
      <c r="B13" s="23"/>
      <c r="C13" s="24"/>
      <c r="D13" s="37"/>
      <c r="E13" s="37"/>
      <c r="F13" s="37"/>
      <c r="G13" s="37"/>
      <c r="H13" s="37"/>
      <c r="I13" s="37"/>
    </row>
    <row r="14" spans="1:9" x14ac:dyDescent="0.25">
      <c r="A14" s="12" t="s">
        <v>14</v>
      </c>
      <c r="B14" s="16" t="s">
        <v>4</v>
      </c>
      <c r="C14" s="45" t="s">
        <v>7</v>
      </c>
      <c r="D14" s="42">
        <v>0</v>
      </c>
      <c r="E14" s="42">
        <v>0</v>
      </c>
      <c r="F14" s="42">
        <v>0</v>
      </c>
      <c r="G14" s="42">
        <f>'Nb Tzr'!G15/'Nb Tzr'!G17</f>
        <v>0</v>
      </c>
      <c r="H14" s="42">
        <v>0</v>
      </c>
      <c r="I14" s="64">
        <f>'Nb Tzr'!I15/'Nb Tzr'!I17</f>
        <v>0.33333333333333331</v>
      </c>
    </row>
    <row r="15" spans="1:9" x14ac:dyDescent="0.25">
      <c r="A15" s="25"/>
      <c r="B15" s="26"/>
      <c r="C15" s="39" t="s">
        <v>8</v>
      </c>
      <c r="D15" s="43">
        <v>0</v>
      </c>
      <c r="E15" s="43">
        <v>0</v>
      </c>
      <c r="F15" s="43">
        <v>0</v>
      </c>
      <c r="G15" s="43">
        <f>'Nb Tzr'!G16/'Nb Tzr'!G17</f>
        <v>1</v>
      </c>
      <c r="H15" s="43">
        <v>0</v>
      </c>
      <c r="I15" s="66">
        <f>'Nb Tzr'!I16/'Nb Tzr'!I17</f>
        <v>0.66666666666666663</v>
      </c>
    </row>
    <row r="16" spans="1:9" ht="15.75" thickBot="1" x14ac:dyDescent="0.3">
      <c r="A16" s="13"/>
      <c r="B16" s="18" t="s">
        <v>9</v>
      </c>
      <c r="C16" s="41"/>
      <c r="D16" s="44">
        <f>D14+D15</f>
        <v>0</v>
      </c>
      <c r="E16" s="44">
        <f t="shared" ref="E16:H16" si="12">E14+E15</f>
        <v>0</v>
      </c>
      <c r="F16" s="44">
        <f t="shared" si="12"/>
        <v>0</v>
      </c>
      <c r="G16" s="44">
        <f t="shared" si="12"/>
        <v>1</v>
      </c>
      <c r="H16" s="44">
        <f t="shared" si="12"/>
        <v>0</v>
      </c>
      <c r="I16" s="65">
        <f t="shared" ref="I16" si="13">I14+I15</f>
        <v>1</v>
      </c>
    </row>
    <row r="17" spans="1:9" x14ac:dyDescent="0.25">
      <c r="A17" s="13"/>
      <c r="B17" s="16" t="s">
        <v>5</v>
      </c>
      <c r="C17" s="45" t="s">
        <v>7</v>
      </c>
      <c r="D17" s="42">
        <v>0</v>
      </c>
      <c r="E17" s="42">
        <v>0</v>
      </c>
      <c r="F17" s="42">
        <v>0</v>
      </c>
      <c r="G17" s="42">
        <f>'Nb Tzr'!G18/'Nb Tzr'!G20</f>
        <v>0.66666666666666663</v>
      </c>
      <c r="H17" s="42">
        <v>0</v>
      </c>
      <c r="I17" s="66">
        <f>'Nb Tzr'!I18/'Nb Tzr'!I20</f>
        <v>0.66666666666666663</v>
      </c>
    </row>
    <row r="18" spans="1:9" x14ac:dyDescent="0.25">
      <c r="A18" s="13"/>
      <c r="B18" s="17"/>
      <c r="C18" s="40" t="s">
        <v>8</v>
      </c>
      <c r="D18" s="43">
        <v>0</v>
      </c>
      <c r="E18" s="43">
        <v>0</v>
      </c>
      <c r="F18" s="43">
        <v>0</v>
      </c>
      <c r="G18" s="43">
        <f>'Nb Tzr'!G19/'Nb Tzr'!G20</f>
        <v>0.33333333333333331</v>
      </c>
      <c r="H18" s="43">
        <v>0</v>
      </c>
      <c r="I18" s="66">
        <f>'Nb Tzr'!I19/'Nb Tzr'!I20</f>
        <v>0.33333333333333331</v>
      </c>
    </row>
    <row r="19" spans="1:9" ht="15.75" thickBot="1" x14ac:dyDescent="0.3">
      <c r="A19" s="13"/>
      <c r="B19" s="27" t="s">
        <v>10</v>
      </c>
      <c r="C19" s="46"/>
      <c r="D19" s="44">
        <f>D17+D18</f>
        <v>0</v>
      </c>
      <c r="E19" s="44">
        <f t="shared" ref="E19:H19" si="14">E17+E18</f>
        <v>0</v>
      </c>
      <c r="F19" s="44">
        <f t="shared" si="14"/>
        <v>0</v>
      </c>
      <c r="G19" s="44">
        <f t="shared" si="14"/>
        <v>1</v>
      </c>
      <c r="H19" s="44">
        <f t="shared" si="14"/>
        <v>0</v>
      </c>
      <c r="I19" s="65">
        <f t="shared" ref="I19" si="15">I17+I18</f>
        <v>1</v>
      </c>
    </row>
    <row r="20" spans="1:9" x14ac:dyDescent="0.25">
      <c r="A20" s="13"/>
      <c r="B20" s="25" t="s">
        <v>6</v>
      </c>
      <c r="C20" s="39" t="s">
        <v>7</v>
      </c>
      <c r="D20" s="42">
        <v>0</v>
      </c>
      <c r="E20" s="42">
        <v>0</v>
      </c>
      <c r="F20" s="42">
        <v>0</v>
      </c>
      <c r="G20" s="42">
        <v>0</v>
      </c>
      <c r="H20" s="42">
        <f>'Nb Tzr'!H21/'Nb Tzr'!H23</f>
        <v>1</v>
      </c>
      <c r="I20" s="66">
        <f>'Nb Tzr'!I21/'Nb Tzr'!I23</f>
        <v>1</v>
      </c>
    </row>
    <row r="21" spans="1:9" x14ac:dyDescent="0.25">
      <c r="A21" s="13"/>
      <c r="B21" s="17"/>
      <c r="C21" s="40" t="s">
        <v>8</v>
      </c>
      <c r="D21" s="43">
        <v>0</v>
      </c>
      <c r="E21" s="43">
        <v>0</v>
      </c>
      <c r="F21" s="43">
        <v>0</v>
      </c>
      <c r="G21" s="43">
        <v>0</v>
      </c>
      <c r="H21" s="43">
        <f>'Nb Tzr'!H22/'Nb Tzr'!H23</f>
        <v>0</v>
      </c>
      <c r="I21" s="66">
        <f>'Nb Tzr'!I22/'Nb Tzr'!I23</f>
        <v>0</v>
      </c>
    </row>
    <row r="22" spans="1:9" ht="15.75" thickBot="1" x14ac:dyDescent="0.3">
      <c r="A22" s="14"/>
      <c r="B22" s="18" t="s">
        <v>11</v>
      </c>
      <c r="C22" s="41"/>
      <c r="D22" s="44">
        <f>D20+D21</f>
        <v>0</v>
      </c>
      <c r="E22" s="44">
        <f t="shared" ref="E22:H22" si="16">E20+E21</f>
        <v>0</v>
      </c>
      <c r="F22" s="44">
        <f t="shared" si="16"/>
        <v>0</v>
      </c>
      <c r="G22" s="44">
        <f t="shared" si="16"/>
        <v>0</v>
      </c>
      <c r="H22" s="44">
        <f t="shared" si="16"/>
        <v>1</v>
      </c>
      <c r="I22" s="65">
        <f t="shared" ref="I22" si="17">I21+I20</f>
        <v>1</v>
      </c>
    </row>
    <row r="23" spans="1:9" ht="15.75" thickBot="1" x14ac:dyDescent="0.3">
      <c r="A23" s="15" t="s">
        <v>15</v>
      </c>
      <c r="B23" s="19"/>
      <c r="C23" s="47"/>
      <c r="D23" s="49">
        <f>'Nb Tzr'!D24/'Nb Tzr'!$I$24</f>
        <v>0</v>
      </c>
      <c r="E23" s="49">
        <f>'Nb Tzr'!E24/'Nb Tzr'!$I$24</f>
        <v>0</v>
      </c>
      <c r="F23" s="49">
        <f>'Nb Tzr'!F24/'Nb Tzr'!$I$24</f>
        <v>0</v>
      </c>
      <c r="G23" s="49">
        <f>'Nb Tzr'!G24/'Nb Tzr'!$I$24</f>
        <v>0.75</v>
      </c>
      <c r="H23" s="49">
        <f>'Nb Tzr'!H24/'Nb Tzr'!$I$24</f>
        <v>0.25</v>
      </c>
      <c r="I23" s="49">
        <f>'Nb Tzr'!I24/'Nb Tzr'!$I$24</f>
        <v>1</v>
      </c>
    </row>
    <row r="24" spans="1:9" s="4" customFormat="1" ht="15.75" thickBot="1" x14ac:dyDescent="0.3">
      <c r="A24" s="22"/>
      <c r="B24" s="23"/>
      <c r="C24" s="24"/>
      <c r="D24" s="37"/>
      <c r="E24" s="37"/>
      <c r="F24" s="37"/>
      <c r="G24" s="37"/>
      <c r="H24" s="37"/>
      <c r="I24" s="37"/>
    </row>
    <row r="25" spans="1:9" x14ac:dyDescent="0.25">
      <c r="A25" s="12" t="s">
        <v>16</v>
      </c>
      <c r="B25" s="16" t="s">
        <v>4</v>
      </c>
      <c r="C25" s="45" t="s">
        <v>7</v>
      </c>
      <c r="D25" s="42">
        <f>'Nb Tzr'!D26/'Nb Tzr'!D28</f>
        <v>1</v>
      </c>
      <c r="E25" s="42">
        <v>0</v>
      </c>
      <c r="F25" s="42">
        <f>'Nb Tzr'!F26/'Nb Tzr'!F28</f>
        <v>0.5</v>
      </c>
      <c r="G25" s="42">
        <f>'Nb Tzr'!G26/'Nb Tzr'!G28</f>
        <v>0.42857142857142855</v>
      </c>
      <c r="H25" s="42">
        <v>0</v>
      </c>
      <c r="I25" s="64">
        <f>'Nb Tzr'!I26/'Nb Tzr'!I28</f>
        <v>0.5</v>
      </c>
    </row>
    <row r="26" spans="1:9" x14ac:dyDescent="0.25">
      <c r="A26" s="13"/>
      <c r="B26" s="17"/>
      <c r="C26" s="40" t="s">
        <v>8</v>
      </c>
      <c r="D26" s="43">
        <f>'Nb Tzr'!D27/'Nb Tzr'!D28</f>
        <v>0</v>
      </c>
      <c r="E26" s="43">
        <v>0</v>
      </c>
      <c r="F26" s="43">
        <f>'Nb Tzr'!F27/'Nb Tzr'!F28</f>
        <v>0.5</v>
      </c>
      <c r="G26" s="43">
        <f>'Nb Tzr'!G27/'Nb Tzr'!G28</f>
        <v>0.5714285714285714</v>
      </c>
      <c r="H26" s="43">
        <v>0</v>
      </c>
      <c r="I26" s="66">
        <f>'Nb Tzr'!I27/'Nb Tzr'!I28</f>
        <v>0.5</v>
      </c>
    </row>
    <row r="27" spans="1:9" ht="15.75" thickBot="1" x14ac:dyDescent="0.3">
      <c r="A27" s="13"/>
      <c r="B27" s="18" t="s">
        <v>9</v>
      </c>
      <c r="C27" s="41"/>
      <c r="D27" s="44">
        <f>D25+D26</f>
        <v>1</v>
      </c>
      <c r="E27" s="44">
        <f t="shared" ref="E27" si="18">E25+E26</f>
        <v>0</v>
      </c>
      <c r="F27" s="44">
        <f t="shared" ref="F27" si="19">F25+F26</f>
        <v>1</v>
      </c>
      <c r="G27" s="44">
        <f t="shared" ref="G27" si="20">G25+G26</f>
        <v>1</v>
      </c>
      <c r="H27" s="44">
        <v>0</v>
      </c>
      <c r="I27" s="65">
        <f t="shared" ref="H27:I27" si="21">I25+I26</f>
        <v>1</v>
      </c>
    </row>
    <row r="28" spans="1:9" x14ac:dyDescent="0.25">
      <c r="A28" s="13"/>
      <c r="B28" s="16" t="s">
        <v>5</v>
      </c>
      <c r="C28" s="45" t="s">
        <v>7</v>
      </c>
      <c r="D28" s="42">
        <v>0</v>
      </c>
      <c r="E28" s="42">
        <v>0</v>
      </c>
      <c r="F28" s="42">
        <f>'Nb Tzr'!F29/'Nb Tzr'!F31</f>
        <v>0</v>
      </c>
      <c r="G28" s="42">
        <f>'Nb Tzr'!G29/'Nb Tzr'!G31</f>
        <v>0.5</v>
      </c>
      <c r="H28" s="42">
        <v>0</v>
      </c>
      <c r="I28" s="66">
        <f>'Nb Tzr'!I29/'Nb Tzr'!I31</f>
        <v>0.375</v>
      </c>
    </row>
    <row r="29" spans="1:9" x14ac:dyDescent="0.25">
      <c r="A29" s="13"/>
      <c r="B29" s="17"/>
      <c r="C29" s="40" t="s">
        <v>8</v>
      </c>
      <c r="D29" s="43">
        <v>0</v>
      </c>
      <c r="E29" s="43">
        <v>0</v>
      </c>
      <c r="F29" s="43">
        <f>'Nb Tzr'!F30/'Nb Tzr'!F31</f>
        <v>1</v>
      </c>
      <c r="G29" s="43">
        <f>'Nb Tzr'!G30/'Nb Tzr'!G31</f>
        <v>0.5</v>
      </c>
      <c r="H29" s="43">
        <v>0</v>
      </c>
      <c r="I29" s="66">
        <f>'Nb Tzr'!I30/'Nb Tzr'!I31</f>
        <v>0.625</v>
      </c>
    </row>
    <row r="30" spans="1:9" ht="15.75" thickBot="1" x14ac:dyDescent="0.3">
      <c r="A30" s="13"/>
      <c r="B30" s="27" t="s">
        <v>10</v>
      </c>
      <c r="C30" s="46"/>
      <c r="D30" s="44">
        <v>0</v>
      </c>
      <c r="E30" s="44">
        <f t="shared" ref="E30" si="22">E28+E29</f>
        <v>0</v>
      </c>
      <c r="F30" s="44">
        <f t="shared" ref="F30" si="23">F28+F29</f>
        <v>1</v>
      </c>
      <c r="G30" s="44">
        <f t="shared" ref="G30" si="24">G28+G29</f>
        <v>1</v>
      </c>
      <c r="H30" s="44">
        <f t="shared" ref="H30:I30" si="25">H28+H29</f>
        <v>0</v>
      </c>
      <c r="I30" s="65">
        <f t="shared" si="25"/>
        <v>1</v>
      </c>
    </row>
    <row r="31" spans="1:9" x14ac:dyDescent="0.25">
      <c r="A31" s="13"/>
      <c r="B31" s="25" t="s">
        <v>6</v>
      </c>
      <c r="C31" s="39" t="s">
        <v>7</v>
      </c>
      <c r="D31" s="42">
        <v>0</v>
      </c>
      <c r="E31" s="42">
        <v>0</v>
      </c>
      <c r="F31" s="42">
        <v>0</v>
      </c>
      <c r="G31" s="42">
        <f>'Nb Tzr'!G32/'Nb Tzr'!G34</f>
        <v>0.6</v>
      </c>
      <c r="H31" s="42">
        <v>0</v>
      </c>
      <c r="I31" s="66">
        <f>'Nb Tzr'!I32/'Nb Tzr'!I34</f>
        <v>0.66666666666666663</v>
      </c>
    </row>
    <row r="32" spans="1:9" x14ac:dyDescent="0.25">
      <c r="A32" s="13"/>
      <c r="B32" s="17"/>
      <c r="C32" s="40" t="s">
        <v>8</v>
      </c>
      <c r="D32" s="43">
        <v>0</v>
      </c>
      <c r="E32" s="43">
        <v>0</v>
      </c>
      <c r="F32" s="43">
        <v>0</v>
      </c>
      <c r="G32" s="43">
        <f>'Nb Tzr'!G33/'Nb Tzr'!G34</f>
        <v>0.4</v>
      </c>
      <c r="H32" s="43">
        <v>0</v>
      </c>
      <c r="I32" s="66">
        <f>'Nb Tzr'!I33/'Nb Tzr'!I34</f>
        <v>0.33333333333333331</v>
      </c>
    </row>
    <row r="33" spans="1:9" ht="15.75" thickBot="1" x14ac:dyDescent="0.3">
      <c r="A33" s="14"/>
      <c r="B33" s="18" t="s">
        <v>11</v>
      </c>
      <c r="C33" s="41"/>
      <c r="D33" s="44">
        <f>D31+D32</f>
        <v>0</v>
      </c>
      <c r="E33" s="44">
        <f t="shared" ref="E33" si="26">E31+E32</f>
        <v>0</v>
      </c>
      <c r="F33" s="44">
        <f t="shared" ref="F33" si="27">F31+F32</f>
        <v>0</v>
      </c>
      <c r="G33" s="44">
        <f t="shared" ref="G33" si="28">G31+G32</f>
        <v>1</v>
      </c>
      <c r="H33" s="44">
        <f t="shared" ref="H33" si="29">H31+H32</f>
        <v>0</v>
      </c>
      <c r="I33" s="65">
        <f t="shared" ref="I33" si="30">I32+I31</f>
        <v>1</v>
      </c>
    </row>
    <row r="34" spans="1:9" ht="15.75" thickBot="1" x14ac:dyDescent="0.3">
      <c r="A34" s="15" t="s">
        <v>17</v>
      </c>
      <c r="B34" s="19"/>
      <c r="C34" s="47"/>
      <c r="D34" s="49">
        <f>'Nb Tzr'!D35/'Nb Tzr'!$I$35</f>
        <v>3.5714285714285712E-2</v>
      </c>
      <c r="E34" s="49">
        <f>'Nb Tzr'!E35/'Nb Tzr'!$I$35</f>
        <v>3.5714285714285712E-2</v>
      </c>
      <c r="F34" s="49">
        <f>'Nb Tzr'!F35/'Nb Tzr'!$I$35</f>
        <v>0.35714285714285715</v>
      </c>
      <c r="G34" s="49">
        <f>'Nb Tzr'!G35/'Nb Tzr'!$I$35</f>
        <v>0.5714285714285714</v>
      </c>
      <c r="H34" s="49">
        <f>'Nb Tzr'!H35/'Nb Tzr'!$I$35</f>
        <v>0</v>
      </c>
      <c r="I34" s="49">
        <f>'Nb Tzr'!I35/'Nb Tzr'!$I$35</f>
        <v>1</v>
      </c>
    </row>
    <row r="35" spans="1:9" s="4" customFormat="1" ht="15.75" thickBot="1" x14ac:dyDescent="0.3">
      <c r="A35" s="22"/>
      <c r="B35" s="23"/>
      <c r="C35" s="24"/>
      <c r="D35" s="37"/>
      <c r="E35" s="37"/>
      <c r="F35" s="37"/>
      <c r="G35" s="37"/>
      <c r="H35" s="37"/>
      <c r="I35" s="37"/>
    </row>
    <row r="36" spans="1:9" x14ac:dyDescent="0.25">
      <c r="A36" s="12" t="s">
        <v>18</v>
      </c>
      <c r="B36" s="16" t="s">
        <v>4</v>
      </c>
      <c r="C36" s="52" t="s">
        <v>7</v>
      </c>
      <c r="D36" s="42">
        <v>0</v>
      </c>
      <c r="E36" s="42">
        <v>0</v>
      </c>
      <c r="F36" s="42">
        <v>0</v>
      </c>
      <c r="G36" s="42">
        <v>0</v>
      </c>
      <c r="H36" s="42">
        <v>0</v>
      </c>
      <c r="I36" s="64">
        <v>0</v>
      </c>
    </row>
    <row r="37" spans="1:9" x14ac:dyDescent="0.25">
      <c r="A37" s="13"/>
      <c r="B37" s="17"/>
      <c r="C37" s="53" t="s">
        <v>8</v>
      </c>
      <c r="D37" s="43">
        <v>0</v>
      </c>
      <c r="E37" s="43">
        <v>0</v>
      </c>
      <c r="F37" s="43">
        <v>0</v>
      </c>
      <c r="G37" s="43">
        <v>0</v>
      </c>
      <c r="H37" s="43">
        <v>0</v>
      </c>
      <c r="I37" s="66">
        <v>0</v>
      </c>
    </row>
    <row r="38" spans="1:9" ht="15.75" thickBot="1" x14ac:dyDescent="0.3">
      <c r="A38" s="13"/>
      <c r="B38" s="18" t="s">
        <v>9</v>
      </c>
      <c r="C38" s="54"/>
      <c r="D38" s="44">
        <f>D36+D37</f>
        <v>0</v>
      </c>
      <c r="E38" s="44">
        <f t="shared" ref="E38" si="31">E36+E37</f>
        <v>0</v>
      </c>
      <c r="F38" s="44">
        <v>0</v>
      </c>
      <c r="G38" s="44">
        <v>0</v>
      </c>
      <c r="H38" s="44">
        <f t="shared" ref="H38:I38" si="32">H36+H37</f>
        <v>0</v>
      </c>
      <c r="I38" s="65">
        <v>0</v>
      </c>
    </row>
    <row r="39" spans="1:9" x14ac:dyDescent="0.25">
      <c r="A39" s="13"/>
      <c r="B39" s="16" t="s">
        <v>5</v>
      </c>
      <c r="C39" s="45" t="s">
        <v>7</v>
      </c>
      <c r="D39" s="42">
        <v>0</v>
      </c>
      <c r="E39" s="42">
        <v>0</v>
      </c>
      <c r="F39" s="42">
        <v>0</v>
      </c>
      <c r="G39" s="42">
        <v>0</v>
      </c>
      <c r="H39" s="42">
        <v>0</v>
      </c>
      <c r="I39" s="66">
        <f>'Nb Tzr'!I40/'Nb Tzr'!I42</f>
        <v>0</v>
      </c>
    </row>
    <row r="40" spans="1:9" x14ac:dyDescent="0.25">
      <c r="A40" s="13"/>
      <c r="B40" s="17"/>
      <c r="C40" s="40" t="s">
        <v>8</v>
      </c>
      <c r="D40" s="43">
        <v>0</v>
      </c>
      <c r="E40" s="43">
        <v>0</v>
      </c>
      <c r="F40" s="43">
        <v>0</v>
      </c>
      <c r="G40" s="43">
        <v>0</v>
      </c>
      <c r="H40" s="43">
        <v>0</v>
      </c>
      <c r="I40" s="66">
        <f>'Nb Tzr'!I41/'Nb Tzr'!I42</f>
        <v>1</v>
      </c>
    </row>
    <row r="41" spans="1:9" ht="15.75" thickBot="1" x14ac:dyDescent="0.3">
      <c r="A41" s="13"/>
      <c r="B41" s="27" t="s">
        <v>10</v>
      </c>
      <c r="C41" s="46"/>
      <c r="D41" s="44">
        <f>D39+D40</f>
        <v>0</v>
      </c>
      <c r="E41" s="44">
        <f t="shared" ref="E41" si="33">E39+E40</f>
        <v>0</v>
      </c>
      <c r="F41" s="44">
        <v>0</v>
      </c>
      <c r="G41" s="44">
        <f t="shared" ref="G41" si="34">G39+G40</f>
        <v>0</v>
      </c>
      <c r="H41" s="44">
        <f t="shared" ref="H41:I41" si="35">H39+H40</f>
        <v>0</v>
      </c>
      <c r="I41" s="65">
        <f t="shared" si="35"/>
        <v>1</v>
      </c>
    </row>
    <row r="42" spans="1:9" x14ac:dyDescent="0.25">
      <c r="A42" s="13"/>
      <c r="B42" s="25" t="s">
        <v>6</v>
      </c>
      <c r="C42" s="39" t="s">
        <v>7</v>
      </c>
      <c r="D42" s="42">
        <v>0</v>
      </c>
      <c r="E42" s="42">
        <v>0</v>
      </c>
      <c r="F42" s="42">
        <v>0</v>
      </c>
      <c r="G42" s="42">
        <v>0</v>
      </c>
      <c r="H42" s="42">
        <v>0</v>
      </c>
      <c r="I42" s="66">
        <v>0</v>
      </c>
    </row>
    <row r="43" spans="1:9" x14ac:dyDescent="0.25">
      <c r="A43" s="13"/>
      <c r="B43" s="17"/>
      <c r="C43" s="40" t="s">
        <v>8</v>
      </c>
      <c r="D43" s="43">
        <v>0</v>
      </c>
      <c r="E43" s="43">
        <v>0</v>
      </c>
      <c r="F43" s="43">
        <v>0</v>
      </c>
      <c r="G43" s="43">
        <v>0</v>
      </c>
      <c r="H43" s="43">
        <v>0</v>
      </c>
      <c r="I43" s="66">
        <v>0</v>
      </c>
    </row>
    <row r="44" spans="1:9" ht="15.75" thickBot="1" x14ac:dyDescent="0.3">
      <c r="A44" s="14"/>
      <c r="B44" s="18" t="s">
        <v>11</v>
      </c>
      <c r="C44" s="41"/>
      <c r="D44" s="44">
        <v>0</v>
      </c>
      <c r="E44" s="44">
        <f t="shared" ref="E44" si="36">E42+E43</f>
        <v>0</v>
      </c>
      <c r="F44" s="44">
        <f t="shared" ref="F44" si="37">F42+F43</f>
        <v>0</v>
      </c>
      <c r="G44" s="44">
        <f t="shared" ref="G44" si="38">G42+G43</f>
        <v>0</v>
      </c>
      <c r="H44" s="44">
        <f t="shared" ref="H44" si="39">H42+H43</f>
        <v>0</v>
      </c>
      <c r="I44" s="65">
        <v>0</v>
      </c>
    </row>
    <row r="45" spans="1:9" ht="15.75" thickBot="1" x14ac:dyDescent="0.3">
      <c r="A45" s="15" t="s">
        <v>19</v>
      </c>
      <c r="B45" s="19"/>
      <c r="C45" s="47"/>
      <c r="D45" s="49">
        <f>'Nb Tzr'!D46/'Nb Tzr'!$I$46</f>
        <v>0</v>
      </c>
      <c r="E45" s="49">
        <f>'Nb Tzr'!E46/'Nb Tzr'!$I$46</f>
        <v>0</v>
      </c>
      <c r="F45" s="49">
        <f>'Nb Tzr'!F46/'Nb Tzr'!$I$46</f>
        <v>0</v>
      </c>
      <c r="G45" s="49">
        <f>'Nb Tzr'!G46/'Nb Tzr'!$I$46</f>
        <v>0.5</v>
      </c>
      <c r="H45" s="49">
        <f>'Nb Tzr'!H46/'Nb Tzr'!$I$46</f>
        <v>0.5</v>
      </c>
      <c r="I45" s="49">
        <f>'Nb Tzr'!I46/'Nb Tzr'!$I$46</f>
        <v>1</v>
      </c>
    </row>
    <row r="46" spans="1:9" s="4" customFormat="1" ht="15.75" thickBot="1" x14ac:dyDescent="0.3">
      <c r="A46" s="22"/>
      <c r="B46" s="23"/>
      <c r="C46" s="24"/>
      <c r="D46" s="38"/>
      <c r="E46" s="38"/>
      <c r="F46" s="38"/>
      <c r="G46" s="38"/>
      <c r="H46" s="38"/>
      <c r="I46" s="38"/>
    </row>
    <row r="47" spans="1:9" x14ac:dyDescent="0.25">
      <c r="A47" s="12" t="s">
        <v>20</v>
      </c>
      <c r="B47" s="16" t="s">
        <v>4</v>
      </c>
      <c r="C47" s="45" t="s">
        <v>7</v>
      </c>
      <c r="D47" s="42">
        <v>0</v>
      </c>
      <c r="E47" s="42">
        <v>0</v>
      </c>
      <c r="F47" s="42">
        <f>'Nb Tzr'!F48/'Nb Tzr'!F50</f>
        <v>1</v>
      </c>
      <c r="G47" s="42">
        <v>0</v>
      </c>
      <c r="H47" s="42">
        <v>0</v>
      </c>
      <c r="I47" s="64">
        <f>'Nb Tzr'!I48/'Nb Tzr'!I50</f>
        <v>0.66666666666666663</v>
      </c>
    </row>
    <row r="48" spans="1:9" x14ac:dyDescent="0.25">
      <c r="A48" s="13"/>
      <c r="B48" s="17"/>
      <c r="C48" s="40" t="s">
        <v>8</v>
      </c>
      <c r="D48" s="43">
        <v>0</v>
      </c>
      <c r="E48" s="43">
        <v>0</v>
      </c>
      <c r="F48" s="43">
        <f>'Nb Tzr'!F49/'Nb Tzr'!F50</f>
        <v>0</v>
      </c>
      <c r="G48" s="43">
        <v>0</v>
      </c>
      <c r="H48" s="43">
        <v>0</v>
      </c>
      <c r="I48" s="66">
        <f>'Nb Tzr'!I49/'Nb Tzr'!I50</f>
        <v>0.33333333333333331</v>
      </c>
    </row>
    <row r="49" spans="1:9" ht="15.75" thickBot="1" x14ac:dyDescent="0.3">
      <c r="A49" s="28"/>
      <c r="B49" s="31" t="s">
        <v>9</v>
      </c>
      <c r="C49" s="55"/>
      <c r="D49" s="44">
        <f>D47+D48</f>
        <v>0</v>
      </c>
      <c r="E49" s="44">
        <f t="shared" ref="E49" si="40">E47+E48</f>
        <v>0</v>
      </c>
      <c r="F49" s="44">
        <f t="shared" ref="F49" si="41">F47+F48</f>
        <v>1</v>
      </c>
      <c r="G49" s="44">
        <f t="shared" ref="G49" si="42">G47+G48</f>
        <v>0</v>
      </c>
      <c r="H49" s="44">
        <f t="shared" ref="H49:I49" si="43">H47+H48</f>
        <v>0</v>
      </c>
      <c r="I49" s="65">
        <f t="shared" si="43"/>
        <v>1</v>
      </c>
    </row>
    <row r="50" spans="1:9" x14ac:dyDescent="0.25">
      <c r="A50" s="28"/>
      <c r="B50" s="32" t="s">
        <v>5</v>
      </c>
      <c r="C50" s="56" t="s">
        <v>7</v>
      </c>
      <c r="D50" s="42" t="e">
        <f>'Nb Tzr'!D51/'Nb Tzr'!D53</f>
        <v>#DIV/0!</v>
      </c>
      <c r="E50" s="42">
        <v>0</v>
      </c>
      <c r="F50" s="42">
        <v>0</v>
      </c>
      <c r="G50" s="42" t="e">
        <f>'Nb Tzr'!G51/'Nb Tzr'!G53</f>
        <v>#DIV/0!</v>
      </c>
      <c r="H50" s="42">
        <v>0</v>
      </c>
      <c r="I50" s="66">
        <f>'Nb Tzr'!I51/'Nb Tzr'!I53</f>
        <v>0</v>
      </c>
    </row>
    <row r="51" spans="1:9" x14ac:dyDescent="0.25">
      <c r="A51" s="28"/>
      <c r="B51" s="33"/>
      <c r="C51" s="57" t="s">
        <v>8</v>
      </c>
      <c r="D51" s="43" t="e">
        <f>'Nb Tzr'!D52/'Nb Tzr'!D53</f>
        <v>#DIV/0!</v>
      </c>
      <c r="E51" s="43">
        <v>0</v>
      </c>
      <c r="F51" s="43">
        <v>0</v>
      </c>
      <c r="G51" s="43" t="e">
        <f>'Nb Tzr'!G52/'Nb Tzr'!G53</f>
        <v>#DIV/0!</v>
      </c>
      <c r="H51" s="43">
        <v>0</v>
      </c>
      <c r="I51" s="66">
        <f>'Nb Tzr'!I52/'Nb Tzr'!I53</f>
        <v>1</v>
      </c>
    </row>
    <row r="52" spans="1:9" ht="15.75" thickBot="1" x14ac:dyDescent="0.3">
      <c r="A52" s="28"/>
      <c r="B52" s="34" t="s">
        <v>10</v>
      </c>
      <c r="C52" s="58"/>
      <c r="D52" s="44" t="e">
        <f>D50+D51</f>
        <v>#DIV/0!</v>
      </c>
      <c r="E52" s="44">
        <f t="shared" ref="E52" si="44">E50+E51</f>
        <v>0</v>
      </c>
      <c r="F52" s="44">
        <f t="shared" ref="F52" si="45">F50+F51</f>
        <v>0</v>
      </c>
      <c r="G52" s="44" t="e">
        <f t="shared" ref="G52" si="46">G50+G51</f>
        <v>#DIV/0!</v>
      </c>
      <c r="H52" s="44">
        <f t="shared" ref="H52:I52" si="47">H50+H51</f>
        <v>0</v>
      </c>
      <c r="I52" s="65">
        <f t="shared" si="47"/>
        <v>1</v>
      </c>
    </row>
    <row r="53" spans="1:9" x14ac:dyDescent="0.25">
      <c r="A53" s="28"/>
      <c r="B53" s="35" t="s">
        <v>6</v>
      </c>
      <c r="C53" s="59" t="s">
        <v>7</v>
      </c>
      <c r="D53" s="42">
        <v>0</v>
      </c>
      <c r="E53" s="42">
        <v>0</v>
      </c>
      <c r="F53" s="42">
        <v>0</v>
      </c>
      <c r="G53" s="42">
        <f>'Nb Tzr'!G54/'Nb Tzr'!G56</f>
        <v>0</v>
      </c>
      <c r="H53" s="42">
        <v>0</v>
      </c>
      <c r="I53" s="66">
        <f>'Nb Tzr'!I54/'Nb Tzr'!I56</f>
        <v>0</v>
      </c>
    </row>
    <row r="54" spans="1:9" x14ac:dyDescent="0.25">
      <c r="A54" s="28"/>
      <c r="B54" s="33"/>
      <c r="C54" s="57" t="s">
        <v>8</v>
      </c>
      <c r="D54" s="43">
        <v>0</v>
      </c>
      <c r="E54" s="43">
        <v>0</v>
      </c>
      <c r="F54" s="43">
        <v>0</v>
      </c>
      <c r="G54" s="43">
        <f>'Nb Tzr'!G55/'Nb Tzr'!G56</f>
        <v>1</v>
      </c>
      <c r="H54" s="43">
        <v>0</v>
      </c>
      <c r="I54" s="66">
        <f>'Nb Tzr'!I55/'Nb Tzr'!I56</f>
        <v>1</v>
      </c>
    </row>
    <row r="55" spans="1:9" ht="15.75" thickBot="1" x14ac:dyDescent="0.3">
      <c r="A55" s="29"/>
      <c r="B55" s="31" t="s">
        <v>11</v>
      </c>
      <c r="C55" s="55"/>
      <c r="D55" s="44">
        <f>D53+D54</f>
        <v>0</v>
      </c>
      <c r="E55" s="44">
        <f t="shared" ref="E55" si="48">E53+E54</f>
        <v>0</v>
      </c>
      <c r="F55" s="44">
        <f t="shared" ref="F55" si="49">F53+F54</f>
        <v>0</v>
      </c>
      <c r="G55" s="44">
        <f t="shared" ref="G55" si="50">G53+G54</f>
        <v>1</v>
      </c>
      <c r="H55" s="44">
        <f t="shared" ref="H55" si="51">H53+H54</f>
        <v>0</v>
      </c>
      <c r="I55" s="65">
        <f t="shared" ref="I55" si="52">I54+I53</f>
        <v>1</v>
      </c>
    </row>
    <row r="56" spans="1:9" ht="15.75" thickBot="1" x14ac:dyDescent="0.3">
      <c r="A56" s="15" t="s">
        <v>21</v>
      </c>
      <c r="B56" s="15"/>
      <c r="C56" s="60"/>
      <c r="D56" s="49">
        <f>'Nb Tzr'!D57/'Nb Tzr'!$I$57</f>
        <v>0</v>
      </c>
      <c r="E56" s="49">
        <f>'Nb Tzr'!E57/'Nb Tzr'!$I$57</f>
        <v>0</v>
      </c>
      <c r="F56" s="49">
        <f>'Nb Tzr'!F57/'Nb Tzr'!$I$57</f>
        <v>0.14285714285714285</v>
      </c>
      <c r="G56" s="49">
        <f>'Nb Tzr'!G57/'Nb Tzr'!$I$57</f>
        <v>0.2857142857142857</v>
      </c>
      <c r="H56" s="49">
        <f>'Nb Tzr'!H57/'Nb Tzr'!$I$57</f>
        <v>0.5714285714285714</v>
      </c>
      <c r="I56" s="49">
        <f>'Nb Tzr'!I57/'Nb Tzr'!$I$57</f>
        <v>1</v>
      </c>
    </row>
    <row r="57" spans="1:9" s="4" customFormat="1" ht="15.75" thickBot="1" x14ac:dyDescent="0.3">
      <c r="A57" s="22"/>
      <c r="B57" s="22"/>
      <c r="C57" s="30"/>
      <c r="D57" s="38"/>
      <c r="E57" s="38"/>
      <c r="F57" s="38"/>
      <c r="G57" s="38"/>
      <c r="H57" s="38"/>
      <c r="I57" s="38"/>
    </row>
    <row r="58" spans="1:9" x14ac:dyDescent="0.25">
      <c r="A58" s="12" t="s">
        <v>22</v>
      </c>
      <c r="B58" s="16" t="s">
        <v>4</v>
      </c>
      <c r="C58" s="45" t="s">
        <v>7</v>
      </c>
      <c r="D58" s="42">
        <v>0</v>
      </c>
      <c r="E58" s="42">
        <v>0</v>
      </c>
      <c r="F58" s="42">
        <v>0</v>
      </c>
      <c r="G58" s="42">
        <v>0</v>
      </c>
      <c r="H58" s="42">
        <v>0</v>
      </c>
      <c r="I58" s="64">
        <v>0</v>
      </c>
    </row>
    <row r="59" spans="1:9" x14ac:dyDescent="0.25">
      <c r="A59" s="13"/>
      <c r="B59" s="17"/>
      <c r="C59" s="40" t="s">
        <v>8</v>
      </c>
      <c r="D59" s="43">
        <v>0</v>
      </c>
      <c r="E59" s="43">
        <v>0</v>
      </c>
      <c r="F59" s="43">
        <v>0</v>
      </c>
      <c r="G59" s="43">
        <v>0</v>
      </c>
      <c r="H59" s="43">
        <v>0</v>
      </c>
      <c r="I59" s="66">
        <v>0</v>
      </c>
    </row>
    <row r="60" spans="1:9" ht="15.75" thickBot="1" x14ac:dyDescent="0.3">
      <c r="A60" s="13"/>
      <c r="B60" s="18" t="s">
        <v>9</v>
      </c>
      <c r="C60" s="41"/>
      <c r="D60" s="44">
        <f>D58+D59</f>
        <v>0</v>
      </c>
      <c r="E60" s="44">
        <f t="shared" ref="E60" si="53">E58+E59</f>
        <v>0</v>
      </c>
      <c r="F60" s="44">
        <f t="shared" ref="F60" si="54">F58+F59</f>
        <v>0</v>
      </c>
      <c r="G60" s="44">
        <f t="shared" ref="G60" si="55">G58+G59</f>
        <v>0</v>
      </c>
      <c r="H60" s="44">
        <f t="shared" ref="H60:I60" si="56">H58+H59</f>
        <v>0</v>
      </c>
      <c r="I60" s="65">
        <f t="shared" si="56"/>
        <v>0</v>
      </c>
    </row>
    <row r="61" spans="1:9" x14ac:dyDescent="0.25">
      <c r="A61" s="13"/>
      <c r="B61" s="16" t="s">
        <v>5</v>
      </c>
      <c r="C61" s="45" t="s">
        <v>7</v>
      </c>
      <c r="D61" s="42">
        <v>0</v>
      </c>
      <c r="E61" s="42">
        <v>0</v>
      </c>
      <c r="F61" s="42">
        <v>0</v>
      </c>
      <c r="G61" s="42">
        <v>0</v>
      </c>
      <c r="H61" s="42">
        <v>0</v>
      </c>
      <c r="I61" s="66">
        <v>0</v>
      </c>
    </row>
    <row r="62" spans="1:9" x14ac:dyDescent="0.25">
      <c r="A62" s="13"/>
      <c r="B62" s="17"/>
      <c r="C62" s="40" t="s">
        <v>8</v>
      </c>
      <c r="D62" s="43">
        <v>0</v>
      </c>
      <c r="E62" s="43">
        <v>0</v>
      </c>
      <c r="F62" s="43">
        <v>0</v>
      </c>
      <c r="G62" s="43">
        <v>0</v>
      </c>
      <c r="H62" s="43">
        <v>0</v>
      </c>
      <c r="I62" s="66">
        <v>0</v>
      </c>
    </row>
    <row r="63" spans="1:9" ht="15.75" thickBot="1" x14ac:dyDescent="0.3">
      <c r="A63" s="13"/>
      <c r="B63" s="27" t="s">
        <v>10</v>
      </c>
      <c r="C63" s="46"/>
      <c r="D63" s="44">
        <f>D61+D62</f>
        <v>0</v>
      </c>
      <c r="E63" s="44">
        <f t="shared" ref="E63" si="57">E61+E62</f>
        <v>0</v>
      </c>
      <c r="F63" s="44">
        <f t="shared" ref="F63" si="58">F61+F62</f>
        <v>0</v>
      </c>
      <c r="G63" s="44">
        <f t="shared" ref="G63" si="59">G61+G62</f>
        <v>0</v>
      </c>
      <c r="H63" s="44">
        <f t="shared" ref="H63:I63" si="60">H61+H62</f>
        <v>0</v>
      </c>
      <c r="I63" s="65">
        <f t="shared" si="60"/>
        <v>0</v>
      </c>
    </row>
    <row r="64" spans="1:9" x14ac:dyDescent="0.25">
      <c r="A64" s="13"/>
      <c r="B64" s="25" t="s">
        <v>6</v>
      </c>
      <c r="C64" s="39" t="s">
        <v>7</v>
      </c>
      <c r="D64" s="42">
        <v>0</v>
      </c>
      <c r="E64" s="42">
        <v>0</v>
      </c>
      <c r="F64" s="42">
        <v>0</v>
      </c>
      <c r="G64" s="42">
        <v>0</v>
      </c>
      <c r="H64" s="42">
        <v>0</v>
      </c>
      <c r="I64" s="66">
        <v>0</v>
      </c>
    </row>
    <row r="65" spans="1:9" x14ac:dyDescent="0.25">
      <c r="A65" s="13"/>
      <c r="B65" s="17"/>
      <c r="C65" s="40" t="s">
        <v>8</v>
      </c>
      <c r="D65" s="43">
        <v>0</v>
      </c>
      <c r="E65" s="43">
        <v>0</v>
      </c>
      <c r="F65" s="43">
        <v>0</v>
      </c>
      <c r="G65" s="43">
        <v>0</v>
      </c>
      <c r="H65" s="43">
        <v>0</v>
      </c>
      <c r="I65" s="66">
        <v>0</v>
      </c>
    </row>
    <row r="66" spans="1:9" ht="15.75" thickBot="1" x14ac:dyDescent="0.3">
      <c r="A66" s="14"/>
      <c r="B66" s="18" t="s">
        <v>11</v>
      </c>
      <c r="C66" s="41"/>
      <c r="D66" s="44">
        <f>D64+D65</f>
        <v>0</v>
      </c>
      <c r="E66" s="44">
        <f t="shared" ref="E66" si="61">E64+E65</f>
        <v>0</v>
      </c>
      <c r="F66" s="44">
        <f t="shared" ref="F66" si="62">F64+F65</f>
        <v>0</v>
      </c>
      <c r="G66" s="44">
        <f t="shared" ref="G66" si="63">G64+G65</f>
        <v>0</v>
      </c>
      <c r="H66" s="44">
        <f t="shared" ref="H66" si="64">H64+H65</f>
        <v>0</v>
      </c>
      <c r="I66" s="65">
        <f t="shared" ref="I66" si="65">I65+I64</f>
        <v>0</v>
      </c>
    </row>
    <row r="67" spans="1:9" ht="15.75" thickBot="1" x14ac:dyDescent="0.3">
      <c r="A67" s="15" t="s">
        <v>23</v>
      </c>
      <c r="B67" s="19"/>
      <c r="C67" s="47"/>
      <c r="D67" s="49">
        <v>0</v>
      </c>
      <c r="E67" s="49">
        <v>0</v>
      </c>
      <c r="F67" s="49">
        <v>0</v>
      </c>
      <c r="G67" s="49">
        <v>0</v>
      </c>
      <c r="H67" s="49">
        <v>0</v>
      </c>
      <c r="I67" s="49">
        <v>0</v>
      </c>
    </row>
    <row r="68" spans="1:9" s="4" customFormat="1" ht="15.75" thickBot="1" x14ac:dyDescent="0.3">
      <c r="A68" s="22"/>
      <c r="B68" s="23"/>
      <c r="C68" s="24"/>
      <c r="D68" s="37"/>
      <c r="E68" s="37"/>
      <c r="F68" s="37"/>
      <c r="G68" s="37"/>
      <c r="H68" s="37"/>
      <c r="I68" s="37"/>
    </row>
    <row r="69" spans="1:9" ht="15.75" thickBot="1" x14ac:dyDescent="0.3">
      <c r="A69" s="61" t="s">
        <v>3</v>
      </c>
      <c r="B69" s="63"/>
      <c r="C69" s="62" t="s">
        <v>31</v>
      </c>
      <c r="D69" s="48">
        <f>'Nb Tzr'!D70/'Nb Tzr'!$I70</f>
        <v>2.2222222222222223E-2</v>
      </c>
      <c r="E69" s="36">
        <f>'Nb Tzr'!E70/'Nb Tzr'!$I70</f>
        <v>2.2222222222222223E-2</v>
      </c>
      <c r="F69" s="36">
        <f>'Nb Tzr'!F70/'Nb Tzr'!$I70</f>
        <v>0.24444444444444444</v>
      </c>
      <c r="G69" s="36">
        <f>'Nb Tzr'!G70/'Nb Tzr'!$I70</f>
        <v>0.55555555555555558</v>
      </c>
      <c r="H69" s="49">
        <f>'Nb Tzr'!H70/'Nb Tzr'!$I70</f>
        <v>0.15555555555555556</v>
      </c>
      <c r="I69" s="67">
        <f>'Nb Tzr'!I70/'Nb Tzr'!$I70</f>
        <v>1</v>
      </c>
    </row>
  </sheetData>
  <mergeCells count="1">
    <mergeCell ref="D1:H1"/>
  </mergeCells>
  <pageMargins left="0.51181102362204722" right="0.51181102362204722" top="1.1023622047244095" bottom="0.55118110236220474" header="0.31496062992125984" footer="0.31496062992125984"/>
  <pageSetup paperSize="8" scale="91" orientation="portrait" r:id="rId1"/>
  <headerFooter>
    <oddHeader>&amp;C&amp;"-,Gras"répartition %
app finale recteur
RDVC - TZR 2023-2024</oddHeader>
    <oddFooter>&amp;LDPE-ACTES COLLECTIFS
&amp;D&amp;C&amp;P</oddFooter>
  </headerFooter>
  <rowBreaks count="1" manualBreakCount="1">
    <brk id="45" max="16383" man="1"/>
  </rowBreaks>
  <colBreaks count="1" manualBreakCount="1">
    <brk id="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4</vt:i4>
      </vt:variant>
    </vt:vector>
  </HeadingPairs>
  <TitlesOfParts>
    <vt:vector size="6" baseType="lpstr">
      <vt:lpstr>Nb Tzr</vt:lpstr>
      <vt:lpstr>%</vt:lpstr>
      <vt:lpstr>'%'!Impression_des_titres</vt:lpstr>
      <vt:lpstr>'Nb Tzr'!Impression_des_titres</vt:lpstr>
      <vt:lpstr>'%'!Zone_d_impression</vt:lpstr>
      <vt:lpstr>'Nb Tzr'!Zone_d_impression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Anthony Accart</cp:lastModifiedBy>
  <cp:lastPrinted>2024-02-06T14:06:23Z</cp:lastPrinted>
  <dcterms:created xsi:type="dcterms:W3CDTF">2019-11-22T11:00:14Z</dcterms:created>
  <dcterms:modified xsi:type="dcterms:W3CDTF">2024-12-17T10:56:50Z</dcterms:modified>
</cp:coreProperties>
</file>